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93" activeTab="1"/>
  </bookViews>
  <sheets>
    <sheet name="Sheet2" sheetId="1" r:id="rId1"/>
    <sheet name="YTD Scratch Male Crosstab" sheetId="2" r:id="rId2"/>
  </sheets>
  <definedNames/>
  <calcPr fullCalcOnLoad="1"/>
</workbook>
</file>

<file path=xl/sharedStrings.xml><?xml version="1.0" encoding="utf-8"?>
<sst xmlns="http://schemas.openxmlformats.org/spreadsheetml/2006/main" count="902" uniqueCount="206">
  <si>
    <t>Name</t>
  </si>
  <si>
    <t>SEX</t>
  </si>
  <si>
    <t>Tim Gentry</t>
  </si>
  <si>
    <t>M</t>
  </si>
  <si>
    <t>David Rothenburger</t>
  </si>
  <si>
    <t>Devin Croft</t>
  </si>
  <si>
    <t>Scott Kukel</t>
  </si>
  <si>
    <t>John H. Jr. Bullock</t>
  </si>
  <si>
    <t>Bob Basse</t>
  </si>
  <si>
    <t>Ric Robinette</t>
  </si>
  <si>
    <t>Adam Feerst</t>
  </si>
  <si>
    <t>Brett Allendorf</t>
  </si>
  <si>
    <t>Rick Edrich</t>
  </si>
  <si>
    <t>Scott McFarlane</t>
  </si>
  <si>
    <t>Jeffrey Olson</t>
  </si>
  <si>
    <t>Adam Lee</t>
  </si>
  <si>
    <t>Jay Trujillo</t>
  </si>
  <si>
    <t>Ken Applegate</t>
  </si>
  <si>
    <t>Mike Knipps</t>
  </si>
  <si>
    <t>Mitch Chesbro</t>
  </si>
  <si>
    <t>Nick Benjamin</t>
  </si>
  <si>
    <t>George Huner</t>
  </si>
  <si>
    <t>Peter Szymanski</t>
  </si>
  <si>
    <t>Jack Finch</t>
  </si>
  <si>
    <t>Bill O'Dell</t>
  </si>
  <si>
    <t>Jesse Arman</t>
  </si>
  <si>
    <t>Mark Johnson</t>
  </si>
  <si>
    <t>Eric Greene</t>
  </si>
  <si>
    <t>Jim Romero</t>
  </si>
  <si>
    <t>Richard Martinez</t>
  </si>
  <si>
    <t>Salim Haji</t>
  </si>
  <si>
    <t>Joseph Bearss</t>
  </si>
  <si>
    <t>Eric Finch</t>
  </si>
  <si>
    <t>Lee Bengston</t>
  </si>
  <si>
    <t>Dennis Woljan</t>
  </si>
  <si>
    <t>Larry Mudron</t>
  </si>
  <si>
    <t>Gordon Haller</t>
  </si>
  <si>
    <t>Michael Quispe</t>
  </si>
  <si>
    <t>Dave Black</t>
  </si>
  <si>
    <t>Denis Karaiskaj</t>
  </si>
  <si>
    <t>Charlie Jordan</t>
  </si>
  <si>
    <t>Kevin Glodava</t>
  </si>
  <si>
    <t>Total TS PTS</t>
  </si>
  <si>
    <t>Lowest 1</t>
  </si>
  <si>
    <t>Lowest 2</t>
  </si>
  <si>
    <t>Best 10</t>
  </si>
  <si>
    <t>Number</t>
  </si>
  <si>
    <t>Place</t>
  </si>
  <si>
    <t>Dennis Depakakibo</t>
  </si>
  <si>
    <t>Larry Steller</t>
  </si>
  <si>
    <t>Dave Cunningham</t>
  </si>
  <si>
    <t>Jay Boisseau</t>
  </si>
  <si>
    <t>Ed King</t>
  </si>
  <si>
    <t>Bob Tafelski</t>
  </si>
  <si>
    <t>Kevin Downing</t>
  </si>
  <si>
    <t>Brent Jockers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</si>
  <si>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</si>
  <si>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</si>
  <si>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</si>
  <si>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</si>
  <si>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</si>
  <si>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</si>
  <si>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</si>
  <si>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</si>
  <si>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</si>
  <si>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</si>
  <si>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</si>
  <si>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</si>
  <si>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/>
  </si>
  <si>
    <t>Brian Bergevin</t>
  </si>
  <si>
    <t>David Cook</t>
  </si>
  <si>
    <t>Bill Rodgers</t>
  </si>
  <si>
    <t>Brad Labarry</t>
  </si>
  <si>
    <t>Felix Lopez</t>
  </si>
  <si>
    <t>Michael VanNorstrand</t>
  </si>
  <si>
    <t>Tristan Mitchell</t>
  </si>
  <si>
    <t>Ken Shimada</t>
  </si>
  <si>
    <t>Stefan Kazmierski</t>
  </si>
  <si>
    <t>Kerry Kuck</t>
  </si>
  <si>
    <t>Will Smith</t>
  </si>
  <si>
    <t>Dan Shaw</t>
  </si>
  <si>
    <t>Jesse Johnson</t>
  </si>
  <si>
    <t>Chris Voeller</t>
  </si>
  <si>
    <t>Doug Smith</t>
  </si>
  <si>
    <t>Ali Elliq</t>
  </si>
  <si>
    <t>John Calvin Lynn</t>
  </si>
  <si>
    <t>Robert Castaldi</t>
  </si>
  <si>
    <t>Milton Saffry</t>
  </si>
  <si>
    <t>Hector Martinez</t>
  </si>
  <si>
    <t>Peter Keilman</t>
  </si>
  <si>
    <t>Chuck Johnson</t>
  </si>
  <si>
    <t>Guy Woods</t>
  </si>
  <si>
    <t>Lukas Jeter</t>
  </si>
  <si>
    <t>Christopher Martinez</t>
  </si>
  <si>
    <t>Wally Prugh</t>
  </si>
  <si>
    <t>Kirk Hibelink(use 5316)</t>
  </si>
  <si>
    <t>Scott Newman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</si>
  <si>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</si>
  <si>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</si>
  <si>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</si>
  <si>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</si>
  <si>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</si>
  <si>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</si>
  <si>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</si>
  <si>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</si>
  <si>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</si>
  <si>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</si>
  <si>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</si>
  <si>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</si>
  <si>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James Davenport</t>
  </si>
  <si>
    <t>John H. Bullock Jr.</t>
  </si>
  <si>
    <t>Greg Frederick</t>
  </si>
  <si>
    <t>Chris Stone</t>
  </si>
  <si>
    <t>Kevin McGrath</t>
  </si>
  <si>
    <t>Nicholas Sterner</t>
  </si>
  <si>
    <t>David Hill</t>
  </si>
  <si>
    <t>Rob Gray</t>
  </si>
  <si>
    <t>Ryan Winters</t>
  </si>
  <si>
    <t>Keith Johnson</t>
  </si>
  <si>
    <t>Bret Gerhold</t>
  </si>
  <si>
    <t>Scott Schafer</t>
  </si>
  <si>
    <t>Edwin Quintanilla</t>
  </si>
  <si>
    <t>Howard Kumpf</t>
  </si>
  <si>
    <t>Mick Vollmar</t>
  </si>
  <si>
    <t>Alex Nedleman</t>
  </si>
  <si>
    <t>Christopher Stern</t>
  </si>
  <si>
    <t>Richard Friedmann</t>
  </si>
  <si>
    <t>Skip Gardner</t>
  </si>
  <si>
    <t>Tracy Peterson</t>
  </si>
  <si>
    <t>Bill Moran</t>
  </si>
  <si>
    <t>Joshua Ayson</t>
  </si>
  <si>
    <t>Travis Gustafson</t>
  </si>
  <si>
    <t>Tom Duran</t>
  </si>
  <si>
    <t>Kerry Svaldi</t>
  </si>
  <si>
    <t>Bob Gersbeck</t>
  </si>
  <si>
    <t>James Englert</t>
  </si>
  <si>
    <t>Gary Bates</t>
  </si>
  <si>
    <t>Gene Peppin</t>
  </si>
  <si>
    <t>Jason Benson</t>
  </si>
  <si>
    <t>James Chow</t>
  </si>
  <si>
    <t>Ryan Walken</t>
  </si>
  <si>
    <t>Will Thompson</t>
  </si>
  <si>
    <t>Jesse Lichtenwalter</t>
  </si>
  <si>
    <t>Charles Scheibe</t>
  </si>
  <si>
    <t>Dennis Jouett</t>
  </si>
  <si>
    <t>Keith Negri</t>
  </si>
  <si>
    <t>Robert Reilly</t>
  </si>
  <si>
    <t>C. Ross Westley</t>
  </si>
  <si>
    <t>Mel Belfus</t>
  </si>
  <si>
    <t>Steve Scannapieco</t>
  </si>
  <si>
    <t>William Fornia</t>
  </si>
  <si>
    <t>Shane Sterner</t>
  </si>
  <si>
    <t>Gabe Roffe</t>
  </si>
  <si>
    <t>Ivan Wagoner</t>
  </si>
  <si>
    <t>Joe Black</t>
  </si>
  <si>
    <t>Justin Little</t>
  </si>
  <si>
    <t>Ray Sibley</t>
  </si>
  <si>
    <t>Keifer Johnson</t>
  </si>
  <si>
    <t>Kevin Chow</t>
  </si>
  <si>
    <t>Colin Mitchell</t>
  </si>
  <si>
    <t>Jim Montana</t>
  </si>
  <si>
    <t>bret Stevens</t>
  </si>
  <si>
    <t>Harold Miller</t>
  </si>
  <si>
    <t>William F. Quintanilla</t>
  </si>
  <si>
    <t>Ranier Thomas</t>
  </si>
  <si>
    <t>Jack Burton</t>
  </si>
  <si>
    <t>Colin Morgan</t>
  </si>
  <si>
    <t>Chu Son</t>
  </si>
  <si>
    <t>Michael Phillips</t>
  </si>
  <si>
    <t>Troy Kashon</t>
  </si>
  <si>
    <t>James Martinez</t>
  </si>
  <si>
    <t>Christopher Reeher</t>
  </si>
  <si>
    <t>John Bledsoe</t>
  </si>
  <si>
    <t>Frank Kurtz</t>
  </si>
  <si>
    <t>Bryon Dathe</t>
  </si>
  <si>
    <t>Chris Boyack</t>
  </si>
  <si>
    <t>Solomon Weaver</t>
  </si>
  <si>
    <t>Phil Pettigrew</t>
  </si>
  <si>
    <t>James Simpson</t>
  </si>
  <si>
    <t>Mark Riddell</t>
  </si>
  <si>
    <t>Joshua Foster</t>
  </si>
  <si>
    <t>Steve Phenix</t>
  </si>
  <si>
    <t>Todd Updegraff</t>
  </si>
  <si>
    <t>Derek Stone</t>
  </si>
  <si>
    <t>Gary Lytle</t>
  </si>
  <si>
    <t>Bruce Wilson</t>
  </si>
  <si>
    <t>Curtis Head</t>
  </si>
  <si>
    <t>Scott Jensen</t>
  </si>
  <si>
    <t>Jeremy McDuffey</t>
  </si>
  <si>
    <t>Mike Campbell</t>
  </si>
  <si>
    <t>Jack Steller</t>
  </si>
  <si>
    <t>Ken Simons</t>
  </si>
  <si>
    <t>Dan Wall</t>
  </si>
  <si>
    <t>Nick Thompson</t>
  </si>
  <si>
    <t>Rick Voorhees</t>
  </si>
  <si>
    <t>Jerry Wischmeyer</t>
  </si>
  <si>
    <t>Darren Rowley</t>
  </si>
  <si>
    <t>Austin Thompson</t>
  </si>
  <si>
    <t>Teresa Green</t>
  </si>
  <si>
    <t>John Pawlowski</t>
  </si>
  <si>
    <t>Henry Glen</t>
  </si>
  <si>
    <t>Russell Dion</t>
  </si>
  <si>
    <t>Jaime Mendez</t>
  </si>
  <si>
    <t>Robin Green</t>
  </si>
  <si>
    <t>Bill ODell</t>
  </si>
  <si>
    <t>Jerry ODonnell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</si>
</sst>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36"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/>
    </xf>
    <xf numFmtId="4" fontId="0" fillId="33" borderId="0" xfId="0" applyNumberFormat="1" applyFill="1" applyAlignment="1">
      <alignment/>
    </xf>
    <xf numFmtId="0" fontId="0" fillId="33" borderId="0" xfId="0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0" fontId="0" fillId="0" borderId="11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zoomScalePageLayoutView="0" workbookViewId="0" topLeftCell="A48">
      <selection activeCell="N2" sqref="A2:N76"/>
    </sheetView>
  </sheetViews>
  <sheetFormatPr defaultColWidth="9.140625" defaultRowHeight="12.75"/>
  <cols>
    <col min="1" max="1" width="18.8515625" style="0" customWidth="1"/>
    <col min="2" max="2" width="4.57421875" style="0" bestFit="1" customWidth="1"/>
    <col min="3" max="14" width="6.57421875" style="0" bestFit="1" customWidth="1"/>
  </cols>
  <sheetData>
    <row r="1" spans="1:14" ht="12.75">
      <c r="A1" s="1" t="s">
        <v>0</v>
      </c>
      <c r="B1" s="1" t="s">
        <v>1</v>
      </c>
      <c r="C1" s="1" t="s">
        <v>56</v>
      </c>
      <c r="D1" s="1" t="s">
        <v>57</v>
      </c>
      <c r="E1" s="1" t="s">
        <v>58</v>
      </c>
      <c r="F1" s="1" t="s">
        <v>59</v>
      </c>
      <c r="G1" s="1" t="s">
        <v>60</v>
      </c>
      <c r="H1" s="1" t="s">
        <v>61</v>
      </c>
      <c r="I1" s="1" t="s">
        <v>62</v>
      </c>
      <c r="J1" s="1" t="s">
        <v>63</v>
      </c>
      <c r="K1" s="1" t="s">
        <v>64</v>
      </c>
      <c r="L1" s="1" t="s">
        <v>65</v>
      </c>
      <c r="M1" s="1" t="s">
        <v>66</v>
      </c>
      <c r="N1" s="1" t="s">
        <v>67</v>
      </c>
    </row>
    <row r="2" spans="1:14" ht="12.75">
      <c r="A2" s="6" t="s">
        <v>4</v>
      </c>
      <c r="B2" s="6" t="s">
        <v>3</v>
      </c>
      <c r="C2" s="4">
        <v>91.11111111111111</v>
      </c>
      <c r="D2" s="4">
        <v>87.45098039215686</v>
      </c>
      <c r="E2" s="4">
        <v>92.25806451612902</v>
      </c>
      <c r="F2" s="4">
        <v>94.28571428571429</v>
      </c>
      <c r="G2" s="4">
        <v>88.83720930232558</v>
      </c>
      <c r="H2" s="4">
        <v>92.1311475409836</v>
      </c>
      <c r="I2" s="4">
        <v>89.43396226415095</v>
      </c>
      <c r="J2" s="4">
        <v>84.68085106382979</v>
      </c>
      <c r="K2" s="4">
        <v>93.04347826086956</v>
      </c>
      <c r="L2" s="4">
        <v>78</v>
      </c>
      <c r="M2" s="4">
        <v>91.66666666666667</v>
      </c>
      <c r="N2" s="4">
        <v>87.45098039215686</v>
      </c>
    </row>
    <row r="3" spans="1:14" ht="12.75">
      <c r="A3" s="6" t="s">
        <v>17</v>
      </c>
      <c r="B3" s="6" t="s">
        <v>3</v>
      </c>
      <c r="C3" s="4">
        <v>86.66666666666667</v>
      </c>
      <c r="D3" s="4">
        <v>81.17647058823529</v>
      </c>
      <c r="E3" s="4">
        <v>80.64516129032258</v>
      </c>
      <c r="F3" s="4">
        <v>84.28571428571429</v>
      </c>
      <c r="G3" s="4">
        <v>77.67441860465117</v>
      </c>
      <c r="H3" s="4">
        <v>84.26229508196721</v>
      </c>
      <c r="I3" s="4">
        <v>84.90566037735849</v>
      </c>
      <c r="J3" s="4">
        <v>77.87234042553192</v>
      </c>
      <c r="K3" s="4">
        <v>86.08695652173913</v>
      </c>
      <c r="L3" s="4">
        <v>86</v>
      </c>
      <c r="M3" s="4">
        <v>76.66666666666667</v>
      </c>
      <c r="N3" s="4">
        <v>78.0392156862745</v>
      </c>
    </row>
    <row r="4" spans="1:14" ht="12.75">
      <c r="A4" s="6" t="s">
        <v>8</v>
      </c>
      <c r="B4" s="6" t="s">
        <v>3</v>
      </c>
      <c r="C4" s="4">
        <v>93.33333333333333</v>
      </c>
      <c r="D4" s="4">
        <v>89.01960784313725</v>
      </c>
      <c r="E4" s="4">
        <v>89.6774193548387</v>
      </c>
      <c r="F4" s="4" t="s">
        <v>68</v>
      </c>
      <c r="G4" s="4">
        <v>83.25581395348837</v>
      </c>
      <c r="H4" s="4">
        <v>90.81967213114754</v>
      </c>
      <c r="I4" s="4">
        <v>92.45283018867924</v>
      </c>
      <c r="J4" s="4">
        <v>81.27659574468085</v>
      </c>
      <c r="K4" s="4">
        <v>87.82608695652173</v>
      </c>
      <c r="L4" s="4">
        <v>94</v>
      </c>
      <c r="M4" s="4">
        <v>90</v>
      </c>
      <c r="N4" s="4">
        <v>90.58823529411765</v>
      </c>
    </row>
    <row r="5" spans="1:14" ht="12.75">
      <c r="A5" s="6" t="s">
        <v>27</v>
      </c>
      <c r="B5" s="6" t="s">
        <v>3</v>
      </c>
      <c r="C5" s="4">
        <v>84.44444444444444</v>
      </c>
      <c r="D5" s="4">
        <v>79.6078431372549</v>
      </c>
      <c r="E5" s="4">
        <v>93.54838709677419</v>
      </c>
      <c r="F5" s="4">
        <v>95.71428571428571</v>
      </c>
      <c r="G5" s="4">
        <v>86.97674418604652</v>
      </c>
      <c r="H5" s="4">
        <v>82.95081967213115</v>
      </c>
      <c r="I5" s="4">
        <v>95.47169811320755</v>
      </c>
      <c r="J5" s="4">
        <v>94.8936170212766</v>
      </c>
      <c r="K5" s="4" t="s">
        <v>68</v>
      </c>
      <c r="L5" s="4">
        <v>80</v>
      </c>
      <c r="M5" s="4">
        <v>86.66666666666667</v>
      </c>
      <c r="N5" s="4">
        <v>92.15686274509804</v>
      </c>
    </row>
    <row r="6" spans="1:14" ht="12.75">
      <c r="A6" s="6" t="s">
        <v>2</v>
      </c>
      <c r="B6" s="6" t="s">
        <v>3</v>
      </c>
      <c r="C6" s="4" t="s">
        <v>68</v>
      </c>
      <c r="D6" s="4">
        <v>93.72549019607843</v>
      </c>
      <c r="E6" s="4">
        <v>100</v>
      </c>
      <c r="F6" s="4">
        <v>100</v>
      </c>
      <c r="G6" s="4">
        <v>98.13953488372093</v>
      </c>
      <c r="H6" s="4">
        <v>98.6670491803279</v>
      </c>
      <c r="I6" s="4">
        <v>98.49056603773585</v>
      </c>
      <c r="J6" s="4">
        <v>96.59574468085107</v>
      </c>
      <c r="K6" s="4">
        <v>94.78260869565217</v>
      </c>
      <c r="L6" s="4" t="s">
        <v>68</v>
      </c>
      <c r="M6" s="4">
        <v>95</v>
      </c>
      <c r="N6" s="4">
        <v>96.86274509803921</v>
      </c>
    </row>
    <row r="7" spans="1:14" ht="12.75">
      <c r="A7" s="6" t="s">
        <v>10</v>
      </c>
      <c r="B7" s="6" t="s">
        <v>3</v>
      </c>
      <c r="C7" s="4">
        <v>95.55555555555556</v>
      </c>
      <c r="D7" s="4">
        <v>95.29411764705883</v>
      </c>
      <c r="E7" s="4">
        <v>98.70967741935483</v>
      </c>
      <c r="F7" s="4">
        <v>98.57142857142857</v>
      </c>
      <c r="G7" s="4">
        <v>100</v>
      </c>
      <c r="H7" s="4">
        <v>97.3985245901639</v>
      </c>
      <c r="I7" s="4" t="s">
        <v>68</v>
      </c>
      <c r="J7" s="4">
        <v>91.48936170212767</v>
      </c>
      <c r="K7" s="4" t="s">
        <v>68</v>
      </c>
      <c r="L7" s="4">
        <v>96</v>
      </c>
      <c r="M7" s="4">
        <v>96.66666666666667</v>
      </c>
      <c r="N7" s="4">
        <v>98.43137254901961</v>
      </c>
    </row>
    <row r="8" spans="1:14" ht="12.75">
      <c r="A8" s="6" t="s">
        <v>7</v>
      </c>
      <c r="B8" s="6" t="s">
        <v>3</v>
      </c>
      <c r="C8" s="4">
        <v>88.88888888888889</v>
      </c>
      <c r="D8" s="4">
        <v>85.88235294117646</v>
      </c>
      <c r="E8" s="4">
        <v>85.80645161290323</v>
      </c>
      <c r="F8" s="4">
        <v>88.57142857142857</v>
      </c>
      <c r="G8" s="4">
        <v>85.11627906976744</v>
      </c>
      <c r="H8" s="4">
        <v>86.88524590163934</v>
      </c>
      <c r="I8" s="4">
        <v>26.037735849056602</v>
      </c>
      <c r="J8" s="4">
        <v>88.08510638297872</v>
      </c>
      <c r="K8" s="4">
        <v>91.30434782608695</v>
      </c>
      <c r="L8" s="4">
        <v>92</v>
      </c>
      <c r="M8" s="4">
        <v>88.33333333333333</v>
      </c>
      <c r="N8" s="4" t="s">
        <v>68</v>
      </c>
    </row>
    <row r="9" spans="1:14" ht="12.75">
      <c r="A9" s="6" t="s">
        <v>9</v>
      </c>
      <c r="B9" s="6" t="s">
        <v>3</v>
      </c>
      <c r="C9" s="4">
        <v>64.44444444444444</v>
      </c>
      <c r="D9" s="4">
        <v>65.49019607843138</v>
      </c>
      <c r="E9" s="4">
        <v>69.03225806451613</v>
      </c>
      <c r="F9" s="4">
        <v>72.85714285714286</v>
      </c>
      <c r="G9" s="4">
        <v>64.65116279069767</v>
      </c>
      <c r="H9" s="4">
        <v>71.14754098360656</v>
      </c>
      <c r="I9" s="4">
        <v>71.32075471698113</v>
      </c>
      <c r="J9" s="4">
        <v>67.65957446808511</v>
      </c>
      <c r="K9" s="4">
        <v>80.86956521739131</v>
      </c>
      <c r="L9" s="4">
        <v>84</v>
      </c>
      <c r="M9" s="4">
        <v>78.33333333333333</v>
      </c>
      <c r="N9" s="4">
        <v>74.90196078431373</v>
      </c>
    </row>
    <row r="10" spans="1:14" ht="12.75">
      <c r="A10" s="6" t="s">
        <v>69</v>
      </c>
      <c r="B10" s="6" t="s">
        <v>3</v>
      </c>
      <c r="C10" s="4">
        <v>80</v>
      </c>
      <c r="D10" s="4">
        <v>78.0392156862745</v>
      </c>
      <c r="E10" s="4" t="s">
        <v>68</v>
      </c>
      <c r="F10" s="4">
        <v>82.85714285714286</v>
      </c>
      <c r="G10" s="4">
        <v>75.81395348837209</v>
      </c>
      <c r="H10" s="4">
        <v>75.08196721311475</v>
      </c>
      <c r="I10" s="4">
        <v>77.35849056603774</v>
      </c>
      <c r="J10" s="4">
        <v>72.76595744680851</v>
      </c>
      <c r="K10" s="4">
        <v>75.65217391304347</v>
      </c>
      <c r="L10" s="4">
        <v>68</v>
      </c>
      <c r="M10" s="4">
        <v>80</v>
      </c>
      <c r="N10" s="4">
        <v>79.6078431372549</v>
      </c>
    </row>
    <row r="11" spans="1:14" ht="12.75">
      <c r="A11" s="6" t="s">
        <v>70</v>
      </c>
      <c r="B11" s="6" t="s">
        <v>3</v>
      </c>
      <c r="C11" s="4" t="s">
        <v>68</v>
      </c>
      <c r="D11" s="4">
        <v>76.47058823529412</v>
      </c>
      <c r="E11" s="4">
        <v>83.2258064516129</v>
      </c>
      <c r="F11" s="4">
        <v>77.14285714285714</v>
      </c>
      <c r="G11" s="4">
        <v>81.3953488372093</v>
      </c>
      <c r="H11" s="4">
        <v>89.50819672131148</v>
      </c>
      <c r="I11" s="4" t="s">
        <v>68</v>
      </c>
      <c r="J11" s="4">
        <v>71.06382978723404</v>
      </c>
      <c r="K11" s="4">
        <v>89.56521739130434</v>
      </c>
      <c r="L11" s="4">
        <v>90</v>
      </c>
      <c r="M11" s="4" t="s">
        <v>68</v>
      </c>
      <c r="N11" s="4">
        <v>84.31372549019608</v>
      </c>
    </row>
    <row r="12" spans="1:14" ht="12.75">
      <c r="A12" s="6" t="s">
        <v>11</v>
      </c>
      <c r="B12" s="6" t="s">
        <v>3</v>
      </c>
      <c r="C12" s="4">
        <v>48.888888888888886</v>
      </c>
      <c r="D12" s="4">
        <v>40.3921568627451</v>
      </c>
      <c r="E12" s="4">
        <v>71.61290322580645</v>
      </c>
      <c r="F12" s="4">
        <v>80</v>
      </c>
      <c r="G12" s="4">
        <v>62.7906976744186</v>
      </c>
      <c r="H12" s="4">
        <v>76.39344262295081</v>
      </c>
      <c r="I12" s="4">
        <v>65.28301886792453</v>
      </c>
      <c r="J12" s="4">
        <v>64.25531914893617</v>
      </c>
      <c r="K12" s="4">
        <v>68.69565217391305</v>
      </c>
      <c r="L12" s="4">
        <v>42</v>
      </c>
      <c r="M12" s="4">
        <v>58.333333333333336</v>
      </c>
      <c r="N12" s="4">
        <v>63.92156862745098</v>
      </c>
    </row>
    <row r="13" spans="1:14" ht="12.75">
      <c r="A13" s="6" t="s">
        <v>37</v>
      </c>
      <c r="B13" s="6" t="s">
        <v>3</v>
      </c>
      <c r="C13" s="4">
        <v>97.77777777777777</v>
      </c>
      <c r="D13" s="4">
        <v>90.58823529411765</v>
      </c>
      <c r="E13" s="4">
        <v>96.12903225806451</v>
      </c>
      <c r="F13" s="4" t="s">
        <v>68</v>
      </c>
      <c r="G13" s="4" t="s">
        <v>68</v>
      </c>
      <c r="H13" s="4">
        <v>93.44262295081967</v>
      </c>
      <c r="I13" s="4" t="s">
        <v>68</v>
      </c>
      <c r="J13" s="4">
        <v>82.97872340425532</v>
      </c>
      <c r="K13" s="4" t="s">
        <v>68</v>
      </c>
      <c r="L13" s="4">
        <v>98</v>
      </c>
      <c r="M13" s="4">
        <v>85</v>
      </c>
      <c r="N13" s="4">
        <v>93.72549019607843</v>
      </c>
    </row>
    <row r="14" spans="1:14" ht="12.75">
      <c r="A14" s="6" t="s">
        <v>6</v>
      </c>
      <c r="B14" s="6" t="s">
        <v>3</v>
      </c>
      <c r="C14" s="4" t="s">
        <v>68</v>
      </c>
      <c r="D14" s="4" t="s">
        <v>68</v>
      </c>
      <c r="E14" s="4">
        <v>94.83870967741936</v>
      </c>
      <c r="F14" s="4" t="s">
        <v>68</v>
      </c>
      <c r="G14" s="4" t="s">
        <v>68</v>
      </c>
      <c r="H14" s="4">
        <v>100</v>
      </c>
      <c r="I14" s="4">
        <v>100</v>
      </c>
      <c r="J14" s="4">
        <v>100</v>
      </c>
      <c r="K14" s="4">
        <v>98.26086956521739</v>
      </c>
      <c r="L14" s="4" t="s">
        <v>68</v>
      </c>
      <c r="M14" s="4">
        <v>93.33333333333333</v>
      </c>
      <c r="N14" s="4">
        <v>95.29411764705883</v>
      </c>
    </row>
    <row r="15" spans="1:14" ht="12.75">
      <c r="A15" s="6" t="s">
        <v>71</v>
      </c>
      <c r="B15" s="6" t="s">
        <v>3</v>
      </c>
      <c r="C15" s="4">
        <v>75.55555555555556</v>
      </c>
      <c r="D15" s="4">
        <v>74.90196078431373</v>
      </c>
      <c r="E15" s="4">
        <v>78.06451612903226</v>
      </c>
      <c r="F15" s="4" t="s">
        <v>68</v>
      </c>
      <c r="G15" s="4" t="s">
        <v>68</v>
      </c>
      <c r="H15" s="4">
        <v>73.77049180327869</v>
      </c>
      <c r="I15" s="4">
        <v>69.81132075471697</v>
      </c>
      <c r="J15" s="4">
        <v>62.5531914893617</v>
      </c>
      <c r="K15" s="4">
        <v>66.95652173913044</v>
      </c>
      <c r="L15" s="4">
        <v>48</v>
      </c>
      <c r="M15" s="4">
        <v>65</v>
      </c>
      <c r="N15" s="4">
        <v>67.05882352941177</v>
      </c>
    </row>
    <row r="16" spans="1:14" ht="12.75">
      <c r="A16" s="6" t="s">
        <v>72</v>
      </c>
      <c r="B16" s="6" t="s">
        <v>3</v>
      </c>
      <c r="C16" s="4" t="s">
        <v>68</v>
      </c>
      <c r="D16" s="4">
        <v>67.05882352941177</v>
      </c>
      <c r="E16" s="4">
        <v>67.74193548387098</v>
      </c>
      <c r="F16" s="4">
        <v>71.42857142857143</v>
      </c>
      <c r="G16" s="4">
        <v>60.93023255813954</v>
      </c>
      <c r="H16" s="4">
        <v>68.52459016393442</v>
      </c>
      <c r="I16" s="4">
        <v>74.33962264150944</v>
      </c>
      <c r="J16" s="4">
        <v>65.95744680851064</v>
      </c>
      <c r="K16" s="4">
        <v>70.43478260869566</v>
      </c>
      <c r="L16" s="4">
        <v>40</v>
      </c>
      <c r="M16" s="4" t="s">
        <v>68</v>
      </c>
      <c r="N16" s="4">
        <v>62.35294117647059</v>
      </c>
    </row>
    <row r="17" spans="1:14" ht="12.75">
      <c r="A17" s="6" t="s">
        <v>21</v>
      </c>
      <c r="B17" s="6" t="s">
        <v>3</v>
      </c>
      <c r="C17" s="4">
        <v>66.66666666666666</v>
      </c>
      <c r="D17" s="4">
        <v>62.35294117647059</v>
      </c>
      <c r="E17" s="4">
        <v>61.29032258064516</v>
      </c>
      <c r="F17" s="4">
        <v>62.857142857142854</v>
      </c>
      <c r="G17" s="4">
        <v>57.2093023255814</v>
      </c>
      <c r="H17" s="4">
        <v>59.34426229508197</v>
      </c>
      <c r="I17" s="4" t="s">
        <v>68</v>
      </c>
      <c r="J17" s="4">
        <v>48.93617021276596</v>
      </c>
      <c r="K17" s="4">
        <v>63.47826086956522</v>
      </c>
      <c r="L17" s="4">
        <v>64</v>
      </c>
      <c r="M17" s="4">
        <v>51.666666666666664</v>
      </c>
      <c r="N17" s="4" t="s">
        <v>68</v>
      </c>
    </row>
    <row r="18" spans="1:14" ht="12.75">
      <c r="A18" s="6" t="s">
        <v>14</v>
      </c>
      <c r="B18" s="6" t="s">
        <v>3</v>
      </c>
      <c r="C18" s="4">
        <v>42.22222222222222</v>
      </c>
      <c r="D18" s="4">
        <v>37.254901960784316</v>
      </c>
      <c r="E18" s="4">
        <v>50.96774193548387</v>
      </c>
      <c r="F18" s="4">
        <v>57.142857142857146</v>
      </c>
      <c r="G18" s="4">
        <v>49.76744186046512</v>
      </c>
      <c r="H18" s="4">
        <v>51.47540983606557</v>
      </c>
      <c r="I18" s="4">
        <v>45.660377358490564</v>
      </c>
      <c r="J18" s="4">
        <v>45.53191489361702</v>
      </c>
      <c r="K18" s="4">
        <v>46.08695652173913</v>
      </c>
      <c r="L18" s="4">
        <v>36</v>
      </c>
      <c r="M18" s="4">
        <v>43.333333333333336</v>
      </c>
      <c r="N18" s="4">
        <v>51.372549019607845</v>
      </c>
    </row>
    <row r="19" spans="1:14" ht="12.75">
      <c r="A19" s="6" t="s">
        <v>73</v>
      </c>
      <c r="B19" s="6" t="s">
        <v>3</v>
      </c>
      <c r="C19" s="4" t="s">
        <v>68</v>
      </c>
      <c r="D19" s="4" t="s">
        <v>68</v>
      </c>
      <c r="E19" s="4" t="s">
        <v>68</v>
      </c>
      <c r="F19" s="4" t="s">
        <v>68</v>
      </c>
      <c r="G19" s="4" t="s">
        <v>68</v>
      </c>
      <c r="H19" s="4">
        <v>85.57377049180327</v>
      </c>
      <c r="I19" s="4">
        <v>81.88679245283019</v>
      </c>
      <c r="J19" s="4">
        <v>74.46808510638297</v>
      </c>
      <c r="K19" s="4">
        <v>77.3913043478261</v>
      </c>
      <c r="L19" s="4">
        <v>76</v>
      </c>
      <c r="M19" s="4">
        <v>73.33333333333333</v>
      </c>
      <c r="N19" s="4">
        <v>81.17647058823529</v>
      </c>
    </row>
    <row r="20" spans="1:14" ht="25.5">
      <c r="A20" s="6" t="s">
        <v>74</v>
      </c>
      <c r="B20" s="6" t="s">
        <v>3</v>
      </c>
      <c r="C20" s="4">
        <v>60</v>
      </c>
      <c r="D20" s="4">
        <v>54.509803921568626</v>
      </c>
      <c r="E20" s="4">
        <v>60</v>
      </c>
      <c r="F20" s="4" t="s">
        <v>68</v>
      </c>
      <c r="G20" s="4" t="s">
        <v>68</v>
      </c>
      <c r="H20" s="4">
        <v>56.721311475409834</v>
      </c>
      <c r="I20" s="4">
        <v>48.679245283018865</v>
      </c>
      <c r="J20" s="4">
        <v>52.340425531914896</v>
      </c>
      <c r="K20" s="4">
        <v>49.56521739130435</v>
      </c>
      <c r="L20" s="4">
        <v>54</v>
      </c>
      <c r="M20" s="4">
        <v>55</v>
      </c>
      <c r="N20" s="4">
        <v>52.94117647058823</v>
      </c>
    </row>
    <row r="21" spans="1:14" ht="12.75">
      <c r="A21" s="6" t="s">
        <v>50</v>
      </c>
      <c r="B21" s="6" t="s">
        <v>3</v>
      </c>
      <c r="C21" s="4">
        <v>71.11111111111111</v>
      </c>
      <c r="D21" s="4">
        <v>70.19607843137254</v>
      </c>
      <c r="E21" s="4" t="s">
        <v>68</v>
      </c>
      <c r="F21" s="4" t="s">
        <v>68</v>
      </c>
      <c r="G21" s="4">
        <v>59.06976744186046</v>
      </c>
      <c r="H21" s="4">
        <v>65.90163934426229</v>
      </c>
      <c r="I21" s="4">
        <v>60.75471698113208</v>
      </c>
      <c r="J21" s="4">
        <v>60.851063829787236</v>
      </c>
      <c r="K21" s="4" t="s">
        <v>68</v>
      </c>
      <c r="L21" s="4">
        <v>62</v>
      </c>
      <c r="M21" s="4" t="s">
        <v>68</v>
      </c>
      <c r="N21" s="4">
        <v>65.49019607843138</v>
      </c>
    </row>
    <row r="22" spans="1:14" ht="12.75">
      <c r="A22" s="6" t="s">
        <v>55</v>
      </c>
      <c r="B22" s="6" t="s">
        <v>3</v>
      </c>
      <c r="C22" s="4">
        <v>40</v>
      </c>
      <c r="D22" s="4">
        <v>46.666666666666664</v>
      </c>
      <c r="E22" s="4" t="s">
        <v>68</v>
      </c>
      <c r="F22" s="4" t="s">
        <v>68</v>
      </c>
      <c r="G22" s="4">
        <v>46.04651162790697</v>
      </c>
      <c r="H22" s="4">
        <v>48.85245901639344</v>
      </c>
      <c r="I22" s="4">
        <v>50.18867924528302</v>
      </c>
      <c r="J22" s="4">
        <v>54.04255319148936</v>
      </c>
      <c r="K22" s="4">
        <v>54.78260869565217</v>
      </c>
      <c r="L22" s="4">
        <v>58</v>
      </c>
      <c r="M22" s="4">
        <v>53.333333333333336</v>
      </c>
      <c r="N22" s="4">
        <v>57.64705882352941</v>
      </c>
    </row>
    <row r="23" spans="1:14" ht="12.75">
      <c r="A23" s="6" t="s">
        <v>13</v>
      </c>
      <c r="B23" s="6" t="s">
        <v>3</v>
      </c>
      <c r="C23" s="4">
        <v>55.55555555555556</v>
      </c>
      <c r="D23" s="4">
        <v>52.94117647058823</v>
      </c>
      <c r="E23" s="4">
        <v>65.16129032258064</v>
      </c>
      <c r="F23" s="4">
        <v>67.14285714285714</v>
      </c>
      <c r="G23" s="4" t="s">
        <v>68</v>
      </c>
      <c r="H23" s="4" t="s">
        <v>68</v>
      </c>
      <c r="I23" s="4">
        <v>56.22641509433962</v>
      </c>
      <c r="J23" s="4">
        <v>42.12765957446808</v>
      </c>
      <c r="K23" s="4">
        <v>51.30434782608695</v>
      </c>
      <c r="L23" s="4">
        <v>52</v>
      </c>
      <c r="M23" s="4" t="s">
        <v>68</v>
      </c>
      <c r="N23" s="4">
        <v>59.21568627450981</v>
      </c>
    </row>
    <row r="24" spans="1:14" ht="12.75">
      <c r="A24" s="6" t="s">
        <v>24</v>
      </c>
      <c r="B24" s="6" t="s">
        <v>3</v>
      </c>
      <c r="C24" s="4" t="s">
        <v>68</v>
      </c>
      <c r="D24" s="4" t="s">
        <v>68</v>
      </c>
      <c r="E24" s="4">
        <v>84.51612903225806</v>
      </c>
      <c r="F24" s="4">
        <v>87.14285714285714</v>
      </c>
      <c r="G24" s="4">
        <v>79.53488372093022</v>
      </c>
      <c r="H24" s="4" t="s">
        <v>68</v>
      </c>
      <c r="I24" s="4">
        <v>87.9245283018868</v>
      </c>
      <c r="J24" s="4">
        <v>79.57446808510639</v>
      </c>
      <c r="K24" s="4">
        <v>79.13043478260869</v>
      </c>
      <c r="L24" s="4" t="s">
        <v>68</v>
      </c>
      <c r="M24" s="4" t="s">
        <v>68</v>
      </c>
      <c r="N24" s="4" t="s">
        <v>68</v>
      </c>
    </row>
    <row r="25" spans="1:14" ht="12.75">
      <c r="A25" s="6" t="s">
        <v>75</v>
      </c>
      <c r="B25" s="6" t="s">
        <v>3</v>
      </c>
      <c r="C25" s="4" t="s">
        <v>68</v>
      </c>
      <c r="D25" s="4">
        <v>96.86274509803921</v>
      </c>
      <c r="E25" s="4" t="s">
        <v>68</v>
      </c>
      <c r="F25" s="4" t="s">
        <v>68</v>
      </c>
      <c r="G25" s="4" t="s">
        <v>68</v>
      </c>
      <c r="H25" s="4" t="s">
        <v>68</v>
      </c>
      <c r="I25" s="4" t="s">
        <v>68</v>
      </c>
      <c r="J25" s="4">
        <v>98.29787234042553</v>
      </c>
      <c r="K25" s="4">
        <v>100</v>
      </c>
      <c r="L25" s="4">
        <v>100</v>
      </c>
      <c r="M25" s="4" t="s">
        <v>68</v>
      </c>
      <c r="N25" s="4">
        <v>100</v>
      </c>
    </row>
    <row r="26" spans="1:14" ht="12.75">
      <c r="A26" s="6" t="s">
        <v>12</v>
      </c>
      <c r="B26" s="6" t="s">
        <v>3</v>
      </c>
      <c r="C26" s="4">
        <v>82.22222222222223</v>
      </c>
      <c r="D26" s="4" t="s">
        <v>68</v>
      </c>
      <c r="E26" s="4">
        <v>72.90322580645162</v>
      </c>
      <c r="F26" s="4" t="s">
        <v>68</v>
      </c>
      <c r="G26" s="4">
        <v>68.37209302325581</v>
      </c>
      <c r="H26" s="4">
        <v>69.8360655737705</v>
      </c>
      <c r="I26" s="4">
        <v>63.77358490566038</v>
      </c>
      <c r="J26" s="4" t="s">
        <v>68</v>
      </c>
      <c r="K26" s="4" t="s">
        <v>68</v>
      </c>
      <c r="L26" s="4" t="s">
        <v>68</v>
      </c>
      <c r="M26" s="4">
        <v>66.66666666666666</v>
      </c>
      <c r="N26" s="4">
        <v>68.62745098039215</v>
      </c>
    </row>
    <row r="27" spans="1:14" ht="12.75">
      <c r="A27" s="6" t="s">
        <v>19</v>
      </c>
      <c r="B27" s="6" t="s">
        <v>3</v>
      </c>
      <c r="C27" s="4">
        <v>73.33333333333333</v>
      </c>
      <c r="D27" s="4">
        <v>63.92156862745098</v>
      </c>
      <c r="E27" s="4">
        <v>70.3225806451613</v>
      </c>
      <c r="F27" s="4">
        <v>65.71428571428572</v>
      </c>
      <c r="G27" s="4">
        <v>44.18604651162791</v>
      </c>
      <c r="H27" s="4">
        <v>55.40983606557377</v>
      </c>
      <c r="I27" s="4">
        <v>53.20754716981132</v>
      </c>
      <c r="J27" s="4">
        <v>47.234042553191486</v>
      </c>
      <c r="K27" s="4" t="s">
        <v>68</v>
      </c>
      <c r="L27" s="4" t="s">
        <v>68</v>
      </c>
      <c r="M27" s="4" t="s">
        <v>68</v>
      </c>
      <c r="N27" s="4" t="s">
        <v>68</v>
      </c>
    </row>
    <row r="28" spans="1:14" ht="12.75">
      <c r="A28" s="6" t="s">
        <v>16</v>
      </c>
      <c r="B28" s="6" t="s">
        <v>3</v>
      </c>
      <c r="C28" s="4" t="s">
        <v>68</v>
      </c>
      <c r="D28" s="4" t="s">
        <v>68</v>
      </c>
      <c r="E28" s="4">
        <v>75.48387096774194</v>
      </c>
      <c r="F28" s="4">
        <v>81.42857142857143</v>
      </c>
      <c r="G28" s="4" t="s">
        <v>68</v>
      </c>
      <c r="H28" s="4">
        <v>58.032786885245905</v>
      </c>
      <c r="I28" s="4">
        <v>54.716981132075475</v>
      </c>
      <c r="J28" s="4" t="s">
        <v>68</v>
      </c>
      <c r="K28" s="4">
        <v>58.26086956521739</v>
      </c>
      <c r="L28" s="4">
        <v>72</v>
      </c>
      <c r="M28" s="4">
        <v>71.66666666666667</v>
      </c>
      <c r="N28" s="4" t="s">
        <v>68</v>
      </c>
    </row>
    <row r="29" spans="1:14" ht="12.75">
      <c r="A29" s="6" t="s">
        <v>39</v>
      </c>
      <c r="B29" s="6" t="s">
        <v>3</v>
      </c>
      <c r="C29" s="4" t="s">
        <v>68</v>
      </c>
      <c r="D29" s="4" t="s">
        <v>68</v>
      </c>
      <c r="E29" s="4">
        <v>81.93548387096774</v>
      </c>
      <c r="F29" s="4">
        <v>85.71428571428571</v>
      </c>
      <c r="G29" s="4" t="s">
        <v>68</v>
      </c>
      <c r="H29" s="4">
        <v>88.19672131147541</v>
      </c>
      <c r="I29" s="4">
        <v>68.30188679245283</v>
      </c>
      <c r="J29" s="4" t="s">
        <v>68</v>
      </c>
      <c r="K29" s="4">
        <v>47.82608695652174</v>
      </c>
      <c r="L29" s="4" t="s">
        <v>68</v>
      </c>
      <c r="M29" s="4">
        <v>68.33333333333333</v>
      </c>
      <c r="N29" s="4" t="s">
        <v>68</v>
      </c>
    </row>
    <row r="30" spans="1:14" ht="12.75">
      <c r="A30" s="6" t="s">
        <v>76</v>
      </c>
      <c r="B30" s="6" t="s">
        <v>3</v>
      </c>
      <c r="C30" s="4" t="s">
        <v>68</v>
      </c>
      <c r="D30" s="4" t="s">
        <v>68</v>
      </c>
      <c r="E30" s="4">
        <v>32.903225806451616</v>
      </c>
      <c r="F30" s="4">
        <v>50</v>
      </c>
      <c r="G30" s="4">
        <v>47.906976744186046</v>
      </c>
      <c r="H30" s="4">
        <v>54.09836065573771</v>
      </c>
      <c r="I30" s="4">
        <v>44.15094339622642</v>
      </c>
      <c r="J30" s="4">
        <v>43.829787234042556</v>
      </c>
      <c r="K30" s="4">
        <v>42.608695652173914</v>
      </c>
      <c r="L30" s="4">
        <v>34</v>
      </c>
      <c r="M30" s="4">
        <v>40</v>
      </c>
      <c r="N30" s="4">
        <v>45.09803921568628</v>
      </c>
    </row>
    <row r="31" spans="1:14" ht="12.75">
      <c r="A31" s="6" t="s">
        <v>54</v>
      </c>
      <c r="B31" s="6" t="s">
        <v>3</v>
      </c>
      <c r="C31" s="4" t="s">
        <v>68</v>
      </c>
      <c r="D31" s="4" t="s">
        <v>68</v>
      </c>
      <c r="E31" s="4" t="s">
        <v>68</v>
      </c>
      <c r="F31" s="4" t="s">
        <v>68</v>
      </c>
      <c r="G31" s="4">
        <v>70.23255813953489</v>
      </c>
      <c r="H31" s="4">
        <v>64.59016393442623</v>
      </c>
      <c r="I31" s="4">
        <v>62.264150943396224</v>
      </c>
      <c r="J31" s="4">
        <v>59.148936170212764</v>
      </c>
      <c r="K31" s="4">
        <v>65.21739130434783</v>
      </c>
      <c r="L31" s="4">
        <v>60</v>
      </c>
      <c r="M31" s="4">
        <v>48.333333333333336</v>
      </c>
      <c r="N31" s="4" t="s">
        <v>68</v>
      </c>
    </row>
    <row r="32" spans="1:14" ht="12.75">
      <c r="A32" s="6" t="s">
        <v>18</v>
      </c>
      <c r="B32" s="6" t="s">
        <v>3</v>
      </c>
      <c r="C32" s="4">
        <v>44.44444444444444</v>
      </c>
      <c r="D32" s="4">
        <v>38.8235294117647</v>
      </c>
      <c r="E32" s="4">
        <v>40.645161290322584</v>
      </c>
      <c r="F32" s="4">
        <v>38.57142857142857</v>
      </c>
      <c r="G32" s="4">
        <v>34.883720930232556</v>
      </c>
      <c r="H32" s="4">
        <v>37.049180327868854</v>
      </c>
      <c r="I32" s="4">
        <v>38.113207547169814</v>
      </c>
      <c r="J32" s="4">
        <v>30.212765957446805</v>
      </c>
      <c r="K32" s="4">
        <v>28.695652173913047</v>
      </c>
      <c r="L32" s="4">
        <v>32</v>
      </c>
      <c r="M32" s="4">
        <v>28.33333333333333</v>
      </c>
      <c r="N32" s="4">
        <v>34.117647058823536</v>
      </c>
    </row>
    <row r="33" spans="1:14" ht="12.75">
      <c r="A33" s="6" t="s">
        <v>77</v>
      </c>
      <c r="B33" s="6" t="s">
        <v>3</v>
      </c>
      <c r="C33" s="4" t="s">
        <v>68</v>
      </c>
      <c r="D33" s="4" t="s">
        <v>68</v>
      </c>
      <c r="E33" s="4" t="s">
        <v>68</v>
      </c>
      <c r="F33" s="4" t="s">
        <v>68</v>
      </c>
      <c r="G33" s="4" t="s">
        <v>68</v>
      </c>
      <c r="H33" s="4">
        <v>80.32786885245902</v>
      </c>
      <c r="I33" s="4">
        <v>86.41509433962264</v>
      </c>
      <c r="J33" s="4" t="s">
        <v>68</v>
      </c>
      <c r="K33" s="4" t="s">
        <v>68</v>
      </c>
      <c r="L33" s="4">
        <v>82</v>
      </c>
      <c r="M33" s="4">
        <v>81.66666666666667</v>
      </c>
      <c r="N33" s="4">
        <v>82.74509803921569</v>
      </c>
    </row>
    <row r="34" spans="1:14" ht="12.75">
      <c r="A34" s="6" t="s">
        <v>78</v>
      </c>
      <c r="B34" s="6" t="s">
        <v>3</v>
      </c>
      <c r="C34" s="4">
        <v>24.444444444444443</v>
      </c>
      <c r="D34" s="4">
        <v>24.705882352941174</v>
      </c>
      <c r="E34" s="4">
        <v>31.61290322580645</v>
      </c>
      <c r="F34" s="4">
        <v>44.285714285714285</v>
      </c>
      <c r="G34" s="4">
        <v>53.48837209302326</v>
      </c>
      <c r="H34" s="4">
        <v>50.16393442622951</v>
      </c>
      <c r="I34" s="4" t="s">
        <v>68</v>
      </c>
      <c r="J34" s="4" t="s">
        <v>68</v>
      </c>
      <c r="K34" s="4">
        <v>30.434782608695656</v>
      </c>
      <c r="L34" s="4">
        <v>46</v>
      </c>
      <c r="M34" s="4">
        <v>38.333333333333336</v>
      </c>
      <c r="N34" s="4">
        <v>56.07843137254902</v>
      </c>
    </row>
    <row r="35" spans="1:14" ht="12.75">
      <c r="A35" s="6" t="s">
        <v>33</v>
      </c>
      <c r="B35" s="6" t="s">
        <v>3</v>
      </c>
      <c r="C35" s="4">
        <v>31.111111111111114</v>
      </c>
      <c r="D35" s="4">
        <v>30.98039215686275</v>
      </c>
      <c r="E35" s="4">
        <v>43.225806451612904</v>
      </c>
      <c r="F35" s="4">
        <v>37.142857142857146</v>
      </c>
      <c r="G35" s="4">
        <v>33.02325581395348</v>
      </c>
      <c r="H35" s="4">
        <v>34.42622950819673</v>
      </c>
      <c r="I35" s="4" t="s">
        <v>68</v>
      </c>
      <c r="J35" s="4">
        <v>35.31914893617021</v>
      </c>
      <c r="K35" s="4">
        <v>33.913043478260875</v>
      </c>
      <c r="L35" s="4">
        <v>38</v>
      </c>
      <c r="M35" s="4">
        <v>36.666666666666664</v>
      </c>
      <c r="N35" s="4">
        <v>35.68627450980392</v>
      </c>
    </row>
    <row r="36" spans="1:14" ht="12.75">
      <c r="A36" s="6" t="s">
        <v>36</v>
      </c>
      <c r="B36" s="6" t="s">
        <v>3</v>
      </c>
      <c r="C36" s="4">
        <v>68.88888888888889</v>
      </c>
      <c r="D36" s="4">
        <v>73.33333333333333</v>
      </c>
      <c r="E36" s="4">
        <v>74.19354838709677</v>
      </c>
      <c r="F36" s="4" t="s">
        <v>68</v>
      </c>
      <c r="G36" s="4">
        <v>55.348837209302324</v>
      </c>
      <c r="H36" s="4">
        <v>67.21311475409837</v>
      </c>
      <c r="I36" s="4" t="s">
        <v>68</v>
      </c>
      <c r="J36" s="4" t="s">
        <v>68</v>
      </c>
      <c r="K36" s="4" t="s">
        <v>68</v>
      </c>
      <c r="L36" s="4" t="s">
        <v>68</v>
      </c>
      <c r="M36" s="4" t="s">
        <v>68</v>
      </c>
      <c r="N36" s="4">
        <v>48.23529411764706</v>
      </c>
    </row>
    <row r="37" spans="1:14" ht="12.75">
      <c r="A37" s="6" t="s">
        <v>79</v>
      </c>
      <c r="B37" s="6" t="s">
        <v>3</v>
      </c>
      <c r="C37" s="4" t="s">
        <v>68</v>
      </c>
      <c r="D37" s="4" t="s">
        <v>68</v>
      </c>
      <c r="E37" s="4" t="s">
        <v>68</v>
      </c>
      <c r="F37" s="4" t="s">
        <v>68</v>
      </c>
      <c r="G37" s="4" t="s">
        <v>68</v>
      </c>
      <c r="H37" s="4" t="s">
        <v>68</v>
      </c>
      <c r="I37" s="4">
        <v>90.94339622641509</v>
      </c>
      <c r="J37" s="4">
        <v>93.19148936170212</v>
      </c>
      <c r="K37" s="4">
        <v>96.52173913043478</v>
      </c>
      <c r="L37" s="4" t="s">
        <v>68</v>
      </c>
      <c r="M37" s="4">
        <v>98.33333333333333</v>
      </c>
      <c r="N37" s="4" t="s">
        <v>68</v>
      </c>
    </row>
    <row r="38" spans="1:14" ht="12.75">
      <c r="A38" s="6" t="s">
        <v>41</v>
      </c>
      <c r="B38" s="6" t="s">
        <v>3</v>
      </c>
      <c r="C38" s="4" t="s">
        <v>68</v>
      </c>
      <c r="D38" s="4">
        <v>71.76470588235294</v>
      </c>
      <c r="E38" s="4" t="s">
        <v>68</v>
      </c>
      <c r="F38" s="4">
        <v>78.57142857142857</v>
      </c>
      <c r="G38" s="4" t="s">
        <v>68</v>
      </c>
      <c r="H38" s="4">
        <v>79.01639344262296</v>
      </c>
      <c r="I38" s="4">
        <v>78.86792452830188</v>
      </c>
      <c r="J38" s="4">
        <v>69.36170212765957</v>
      </c>
      <c r="K38" s="4" t="s">
        <v>68</v>
      </c>
      <c r="L38" s="4" t="s">
        <v>68</v>
      </c>
      <c r="M38" s="4" t="s">
        <v>68</v>
      </c>
      <c r="N38" s="4" t="s">
        <v>68</v>
      </c>
    </row>
    <row r="39" spans="1:14" ht="12.75">
      <c r="A39" s="6" t="s">
        <v>80</v>
      </c>
      <c r="B39" s="6" t="s">
        <v>3</v>
      </c>
      <c r="C39" s="4" t="s">
        <v>68</v>
      </c>
      <c r="D39" s="4" t="s">
        <v>68</v>
      </c>
      <c r="E39" s="4" t="s">
        <v>68</v>
      </c>
      <c r="F39" s="4" t="s">
        <v>68</v>
      </c>
      <c r="G39" s="4" t="s">
        <v>68</v>
      </c>
      <c r="H39" s="4" t="s">
        <v>68</v>
      </c>
      <c r="I39" s="4" t="s">
        <v>68</v>
      </c>
      <c r="J39" s="4" t="s">
        <v>68</v>
      </c>
      <c r="K39" s="4">
        <v>84.34782608695652</v>
      </c>
      <c r="L39" s="4">
        <v>88</v>
      </c>
      <c r="M39" s="4">
        <v>83.33333333333333</v>
      </c>
      <c r="N39" s="4">
        <v>85.88235294117646</v>
      </c>
    </row>
    <row r="40" spans="1:14" ht="12.75">
      <c r="A40" s="6" t="s">
        <v>15</v>
      </c>
      <c r="B40" s="6" t="s">
        <v>3</v>
      </c>
      <c r="C40" s="4" t="s">
        <v>68</v>
      </c>
      <c r="D40" s="4" t="s">
        <v>68</v>
      </c>
      <c r="E40" s="4">
        <v>66.45161290322581</v>
      </c>
      <c r="F40" s="4" t="s">
        <v>68</v>
      </c>
      <c r="G40" s="4" t="s">
        <v>68</v>
      </c>
      <c r="H40" s="4">
        <v>61.967213114754095</v>
      </c>
      <c r="I40" s="4">
        <v>59.24528301886792</v>
      </c>
      <c r="J40" s="4">
        <v>55.744680851063826</v>
      </c>
      <c r="K40" s="4">
        <v>61.73913043478261</v>
      </c>
      <c r="L40" s="4" t="s">
        <v>68</v>
      </c>
      <c r="M40" s="4">
        <v>31.66666666666667</v>
      </c>
      <c r="N40" s="4" t="s">
        <v>68</v>
      </c>
    </row>
    <row r="41" spans="1:14" ht="12.75">
      <c r="A41" s="6" t="s">
        <v>35</v>
      </c>
      <c r="B41" s="6" t="s">
        <v>3</v>
      </c>
      <c r="C41" s="4">
        <v>53.333333333333336</v>
      </c>
      <c r="D41" s="4">
        <v>57.64705882352941</v>
      </c>
      <c r="E41" s="4" t="s">
        <v>68</v>
      </c>
      <c r="F41" s="4">
        <v>61.42857142857143</v>
      </c>
      <c r="G41" s="4" t="s">
        <v>68</v>
      </c>
      <c r="H41" s="4" t="s">
        <v>68</v>
      </c>
      <c r="I41" s="4">
        <v>51.698113207547166</v>
      </c>
      <c r="J41" s="4" t="s">
        <v>68</v>
      </c>
      <c r="K41" s="4" t="s">
        <v>68</v>
      </c>
      <c r="L41" s="4" t="s">
        <v>68</v>
      </c>
      <c r="M41" s="4">
        <v>41.666666666666664</v>
      </c>
      <c r="N41" s="4">
        <v>49.80392156862745</v>
      </c>
    </row>
    <row r="42" spans="1:14" ht="12.75">
      <c r="A42" s="6" t="s">
        <v>22</v>
      </c>
      <c r="B42" s="6" t="s">
        <v>3</v>
      </c>
      <c r="C42" s="4" t="s">
        <v>68</v>
      </c>
      <c r="D42" s="4">
        <v>48.23529411764706</v>
      </c>
      <c r="E42" s="4">
        <v>62.58064516129032</v>
      </c>
      <c r="F42" s="4" t="s">
        <v>68</v>
      </c>
      <c r="G42" s="4" t="s">
        <v>68</v>
      </c>
      <c r="H42" s="4" t="s">
        <v>68</v>
      </c>
      <c r="I42" s="4">
        <v>57.735849056603776</v>
      </c>
      <c r="J42" s="4" t="s">
        <v>68</v>
      </c>
      <c r="K42" s="4">
        <v>40.869565217391305</v>
      </c>
      <c r="L42" s="4" t="s">
        <v>68</v>
      </c>
      <c r="M42" s="4">
        <v>46.666666666666664</v>
      </c>
      <c r="N42" s="4">
        <v>54.509803921568626</v>
      </c>
    </row>
    <row r="43" spans="1:14" ht="12.75">
      <c r="A43" s="6" t="s">
        <v>81</v>
      </c>
      <c r="B43" s="6" t="s">
        <v>3</v>
      </c>
      <c r="C43" s="4" t="s">
        <v>68</v>
      </c>
      <c r="D43" s="4">
        <v>120.75021312872974</v>
      </c>
      <c r="E43" s="4">
        <v>63.87096774193548</v>
      </c>
      <c r="F43" s="4">
        <v>68.57142857142857</v>
      </c>
      <c r="G43" s="4" t="s">
        <v>68</v>
      </c>
      <c r="H43" s="4" t="s">
        <v>68</v>
      </c>
      <c r="I43" s="4" t="s">
        <v>68</v>
      </c>
      <c r="J43" s="4" t="s">
        <v>68</v>
      </c>
      <c r="K43" s="4" t="s">
        <v>68</v>
      </c>
      <c r="L43" s="4" t="s">
        <v>68</v>
      </c>
      <c r="M43" s="4" t="s">
        <v>68</v>
      </c>
      <c r="N43" s="4">
        <v>43.529411764705884</v>
      </c>
    </row>
    <row r="44" spans="1:14" ht="12.75">
      <c r="A44" s="6" t="s">
        <v>32</v>
      </c>
      <c r="B44" s="6" t="s">
        <v>3</v>
      </c>
      <c r="C44" s="4" t="s">
        <v>68</v>
      </c>
      <c r="D44" s="4" t="s">
        <v>68</v>
      </c>
      <c r="E44" s="4" t="s">
        <v>68</v>
      </c>
      <c r="F44" s="4">
        <v>74.28571428571428</v>
      </c>
      <c r="G44" s="4" t="s">
        <v>68</v>
      </c>
      <c r="H44" s="4">
        <v>77.70491803278688</v>
      </c>
      <c r="I44" s="4">
        <v>80.37735849056604</v>
      </c>
      <c r="J44" s="4">
        <v>57.4468085106383</v>
      </c>
      <c r="K44" s="4" t="s">
        <v>68</v>
      </c>
      <c r="L44" s="4" t="s">
        <v>68</v>
      </c>
      <c r="M44" s="4" t="s">
        <v>68</v>
      </c>
      <c r="N44" s="4" t="s">
        <v>68</v>
      </c>
    </row>
    <row r="45" spans="1:14" ht="12.75">
      <c r="A45" s="6" t="s">
        <v>82</v>
      </c>
      <c r="B45" s="6" t="s">
        <v>3</v>
      </c>
      <c r="C45" s="4">
        <v>100</v>
      </c>
      <c r="D45" s="4">
        <v>92.15686274509804</v>
      </c>
      <c r="E45" s="4" t="s">
        <v>68</v>
      </c>
      <c r="F45" s="4" t="s">
        <v>68</v>
      </c>
      <c r="G45" s="4">
        <v>96.27906976744185</v>
      </c>
      <c r="H45" s="4" t="s">
        <v>68</v>
      </c>
      <c r="I45" s="4" t="s">
        <v>68</v>
      </c>
      <c r="J45" s="4" t="s">
        <v>68</v>
      </c>
      <c r="K45" s="4" t="s">
        <v>68</v>
      </c>
      <c r="L45" s="4" t="s">
        <v>68</v>
      </c>
      <c r="M45" s="4" t="s">
        <v>68</v>
      </c>
      <c r="N45" s="4" t="s">
        <v>68</v>
      </c>
    </row>
    <row r="46" spans="1:14" ht="12.75">
      <c r="A46" s="6" t="s">
        <v>30</v>
      </c>
      <c r="B46" s="6" t="s">
        <v>3</v>
      </c>
      <c r="C46" s="4" t="s">
        <v>68</v>
      </c>
      <c r="D46" s="4" t="s">
        <v>68</v>
      </c>
      <c r="E46" s="4">
        <v>97.41935483870968</v>
      </c>
      <c r="F46" s="4">
        <v>97.14285714285714</v>
      </c>
      <c r="G46" s="4">
        <v>92.55813953488372</v>
      </c>
      <c r="H46" s="4" t="s">
        <v>68</v>
      </c>
      <c r="I46" s="4" t="s">
        <v>68</v>
      </c>
      <c r="J46" s="4" t="s">
        <v>68</v>
      </c>
      <c r="K46" s="4" t="s">
        <v>68</v>
      </c>
      <c r="L46" s="4" t="s">
        <v>68</v>
      </c>
      <c r="M46" s="4" t="s">
        <v>68</v>
      </c>
      <c r="N46" s="4" t="s">
        <v>68</v>
      </c>
    </row>
    <row r="47" spans="1:14" ht="12.75">
      <c r="A47" s="6" t="s">
        <v>28</v>
      </c>
      <c r="B47" s="6" t="s">
        <v>3</v>
      </c>
      <c r="C47" s="4">
        <v>51.111111111111114</v>
      </c>
      <c r="D47" s="4">
        <v>59.21568627450981</v>
      </c>
      <c r="E47" s="4" t="s">
        <v>68</v>
      </c>
      <c r="F47" s="4">
        <v>64.28571428571428</v>
      </c>
      <c r="G47" s="4" t="s">
        <v>68</v>
      </c>
      <c r="H47" s="4">
        <v>60.65573770491803</v>
      </c>
      <c r="I47" s="4" t="s">
        <v>68</v>
      </c>
      <c r="J47" s="4" t="s">
        <v>68</v>
      </c>
      <c r="K47" s="4" t="s">
        <v>68</v>
      </c>
      <c r="L47" s="4">
        <v>44</v>
      </c>
      <c r="M47" s="4" t="s">
        <v>68</v>
      </c>
      <c r="N47" s="4" t="s">
        <v>68</v>
      </c>
    </row>
    <row r="48" spans="1:14" ht="12.75">
      <c r="A48" s="6" t="s">
        <v>5</v>
      </c>
      <c r="B48" s="6" t="s">
        <v>3</v>
      </c>
      <c r="C48" s="4" t="s">
        <v>68</v>
      </c>
      <c r="D48" s="4" t="s">
        <v>68</v>
      </c>
      <c r="E48" s="4">
        <v>90.96774193548387</v>
      </c>
      <c r="F48" s="4">
        <v>92.85714285714286</v>
      </c>
      <c r="G48" s="4">
        <v>94.4186046511628</v>
      </c>
      <c r="H48" s="4" t="s">
        <v>68</v>
      </c>
      <c r="I48" s="4" t="s">
        <v>68</v>
      </c>
      <c r="J48" s="4" t="s">
        <v>68</v>
      </c>
      <c r="K48" s="4" t="s">
        <v>68</v>
      </c>
      <c r="L48" s="4" t="s">
        <v>68</v>
      </c>
      <c r="M48" s="4" t="s">
        <v>68</v>
      </c>
      <c r="N48" s="4" t="s">
        <v>68</v>
      </c>
    </row>
    <row r="49" spans="1:14" ht="12.75">
      <c r="A49" s="6" t="s">
        <v>83</v>
      </c>
      <c r="B49" s="6" t="s">
        <v>3</v>
      </c>
      <c r="C49" s="4" t="s">
        <v>68</v>
      </c>
      <c r="D49" s="4" t="s">
        <v>68</v>
      </c>
      <c r="E49" s="4">
        <v>49.67741935483871</v>
      </c>
      <c r="F49" s="4">
        <v>58.57142857142857</v>
      </c>
      <c r="G49" s="4" t="s">
        <v>68</v>
      </c>
      <c r="H49" s="4" t="s">
        <v>68</v>
      </c>
      <c r="I49" s="4" t="s">
        <v>68</v>
      </c>
      <c r="J49" s="4">
        <v>50.638297872340424</v>
      </c>
      <c r="K49" s="4" t="s">
        <v>68</v>
      </c>
      <c r="L49" s="4">
        <v>56</v>
      </c>
      <c r="M49" s="4">
        <v>60</v>
      </c>
      <c r="N49" s="4" t="s">
        <v>68</v>
      </c>
    </row>
    <row r="50" spans="1:14" ht="12.75">
      <c r="A50" s="6" t="s">
        <v>48</v>
      </c>
      <c r="B50" s="6" t="s">
        <v>3</v>
      </c>
      <c r="C50" s="4" t="s">
        <v>68</v>
      </c>
      <c r="D50" s="4">
        <v>41.96078431372549</v>
      </c>
      <c r="E50" s="4">
        <v>54.83870967741935</v>
      </c>
      <c r="F50" s="4">
        <v>55.714285714285715</v>
      </c>
      <c r="G50" s="4">
        <v>40.46511627906977</v>
      </c>
      <c r="H50" s="4">
        <v>40.98360655737705</v>
      </c>
      <c r="I50" s="4" t="s">
        <v>68</v>
      </c>
      <c r="J50" s="4">
        <v>33.61702127659575</v>
      </c>
      <c r="K50" s="4" t="s">
        <v>68</v>
      </c>
      <c r="L50" s="4" t="s">
        <v>68</v>
      </c>
      <c r="M50" s="4" t="s">
        <v>68</v>
      </c>
      <c r="N50" s="4" t="s">
        <v>68</v>
      </c>
    </row>
    <row r="51" spans="1:14" ht="12.75">
      <c r="A51" s="6" t="s">
        <v>51</v>
      </c>
      <c r="B51" s="6" t="s">
        <v>3</v>
      </c>
      <c r="C51" s="4">
        <v>57.77777777777778</v>
      </c>
      <c r="D51" s="4">
        <v>60.78431372549019</v>
      </c>
      <c r="E51" s="4">
        <v>58.70967741935484</v>
      </c>
      <c r="F51" s="4" t="s">
        <v>68</v>
      </c>
      <c r="G51" s="4">
        <v>38.604651162790695</v>
      </c>
      <c r="H51" s="4" t="s">
        <v>68</v>
      </c>
      <c r="I51" s="4" t="s">
        <v>68</v>
      </c>
      <c r="J51" s="4" t="s">
        <v>68</v>
      </c>
      <c r="K51" s="4" t="s">
        <v>68</v>
      </c>
      <c r="L51" s="4" t="s">
        <v>68</v>
      </c>
      <c r="M51" s="4" t="s">
        <v>68</v>
      </c>
      <c r="N51" s="4">
        <v>38.8235294117647</v>
      </c>
    </row>
    <row r="52" spans="1:14" ht="12.75">
      <c r="A52" s="6" t="s">
        <v>84</v>
      </c>
      <c r="B52" s="6" t="s">
        <v>3</v>
      </c>
      <c r="C52" s="4" t="s">
        <v>68</v>
      </c>
      <c r="D52" s="4" t="s">
        <v>68</v>
      </c>
      <c r="E52" s="4" t="s">
        <v>68</v>
      </c>
      <c r="F52" s="4" t="s">
        <v>68</v>
      </c>
      <c r="G52" s="4" t="s">
        <v>68</v>
      </c>
      <c r="H52" s="4" t="s">
        <v>68</v>
      </c>
      <c r="I52" s="4">
        <v>96.98113207547169</v>
      </c>
      <c r="J52" s="4">
        <v>86.38297872340425</v>
      </c>
      <c r="K52" s="4" t="s">
        <v>68</v>
      </c>
      <c r="L52" s="4" t="s">
        <v>68</v>
      </c>
      <c r="M52" s="4">
        <v>70</v>
      </c>
      <c r="N52" s="4" t="s">
        <v>68</v>
      </c>
    </row>
    <row r="53" spans="1:14" ht="12.75">
      <c r="A53" s="6" t="s">
        <v>85</v>
      </c>
      <c r="B53" s="6" t="s">
        <v>3</v>
      </c>
      <c r="C53" s="4">
        <v>22.22222222222223</v>
      </c>
      <c r="D53" s="4">
        <v>21.568627450980387</v>
      </c>
      <c r="E53" s="4">
        <v>21.290322580645167</v>
      </c>
      <c r="F53" s="4">
        <v>21.42857142857143</v>
      </c>
      <c r="G53" s="4">
        <v>21.860465116279073</v>
      </c>
      <c r="H53" s="4">
        <v>21.311475409836063</v>
      </c>
      <c r="I53" s="4">
        <v>21.509433962264154</v>
      </c>
      <c r="J53" s="4" t="s">
        <v>68</v>
      </c>
      <c r="K53" s="4">
        <v>23.47826086956522</v>
      </c>
      <c r="L53" s="4">
        <v>26</v>
      </c>
      <c r="M53" s="4">
        <v>21.66666666666667</v>
      </c>
      <c r="N53" s="4">
        <v>21.568627450980387</v>
      </c>
    </row>
    <row r="54" spans="1:14" ht="12.75">
      <c r="A54" s="6" t="s">
        <v>86</v>
      </c>
      <c r="B54" s="6" t="s">
        <v>3</v>
      </c>
      <c r="C54" s="4" t="s">
        <v>68</v>
      </c>
      <c r="D54" s="4" t="s">
        <v>68</v>
      </c>
      <c r="E54" s="4" t="s">
        <v>68</v>
      </c>
      <c r="F54" s="4" t="s">
        <v>68</v>
      </c>
      <c r="G54" s="4" t="s">
        <v>68</v>
      </c>
      <c r="H54" s="4" t="s">
        <v>68</v>
      </c>
      <c r="I54" s="4" t="s">
        <v>68</v>
      </c>
      <c r="J54" s="4" t="s">
        <v>68</v>
      </c>
      <c r="K54" s="4">
        <v>82.6086956521739</v>
      </c>
      <c r="L54" s="4" t="s">
        <v>68</v>
      </c>
      <c r="M54" s="4">
        <v>75</v>
      </c>
      <c r="N54" s="4">
        <v>76.47058823529412</v>
      </c>
    </row>
    <row r="55" spans="1:14" ht="12.75">
      <c r="A55" s="6" t="s">
        <v>29</v>
      </c>
      <c r="B55" s="6" t="s">
        <v>3</v>
      </c>
      <c r="C55" s="4" t="s">
        <v>68</v>
      </c>
      <c r="D55" s="4" t="s">
        <v>68</v>
      </c>
      <c r="E55" s="4">
        <v>41.935483870967744</v>
      </c>
      <c r="F55" s="4">
        <v>54.285714285714285</v>
      </c>
      <c r="G55" s="4" t="s">
        <v>68</v>
      </c>
      <c r="H55" s="4">
        <v>43.60655737704918</v>
      </c>
      <c r="I55" s="4">
        <v>41.132075471698116</v>
      </c>
      <c r="J55" s="4" t="s">
        <v>68</v>
      </c>
      <c r="K55" s="4">
        <v>44.34782608695652</v>
      </c>
      <c r="L55" s="4" t="s">
        <v>68</v>
      </c>
      <c r="M55" s="4" t="s">
        <v>68</v>
      </c>
      <c r="N55" s="4" t="s">
        <v>68</v>
      </c>
    </row>
    <row r="56" spans="1:14" ht="12.75">
      <c r="A56" s="6" t="s">
        <v>87</v>
      </c>
      <c r="B56" s="6" t="s">
        <v>3</v>
      </c>
      <c r="C56" s="4" t="s">
        <v>68</v>
      </c>
      <c r="D56" s="4" t="s">
        <v>68</v>
      </c>
      <c r="E56" s="4" t="s">
        <v>68</v>
      </c>
      <c r="F56" s="4">
        <v>70</v>
      </c>
      <c r="G56" s="4">
        <v>72.09302325581396</v>
      </c>
      <c r="H56" s="4">
        <v>63.278688524590166</v>
      </c>
      <c r="I56" s="4" t="s">
        <v>68</v>
      </c>
      <c r="J56" s="4" t="s">
        <v>68</v>
      </c>
      <c r="K56" s="4" t="s">
        <v>68</v>
      </c>
      <c r="L56" s="4" t="s">
        <v>68</v>
      </c>
      <c r="M56" s="4" t="s">
        <v>68</v>
      </c>
      <c r="N56" s="4" t="s">
        <v>68</v>
      </c>
    </row>
    <row r="57" spans="1:14" ht="12.75">
      <c r="A57" s="6" t="s">
        <v>88</v>
      </c>
      <c r="B57" s="6" t="s">
        <v>3</v>
      </c>
      <c r="C57" s="4" t="s">
        <v>68</v>
      </c>
      <c r="D57" s="4">
        <v>98.43137254901961</v>
      </c>
      <c r="E57" s="4" t="s">
        <v>68</v>
      </c>
      <c r="F57" s="4" t="s">
        <v>68</v>
      </c>
      <c r="G57" s="4" t="s">
        <v>68</v>
      </c>
      <c r="H57" s="4" t="s">
        <v>68</v>
      </c>
      <c r="I57" s="4" t="s">
        <v>68</v>
      </c>
      <c r="J57" s="4" t="s">
        <v>68</v>
      </c>
      <c r="K57" s="4" t="s">
        <v>68</v>
      </c>
      <c r="L57" s="4" t="s">
        <v>68</v>
      </c>
      <c r="M57" s="4">
        <v>100</v>
      </c>
      <c r="N57" s="4" t="s">
        <v>68</v>
      </c>
    </row>
    <row r="58" spans="1:14" ht="12.75">
      <c r="A58" s="6" t="s">
        <v>89</v>
      </c>
      <c r="B58" s="6" t="s">
        <v>3</v>
      </c>
      <c r="C58" s="4" t="s">
        <v>68</v>
      </c>
      <c r="D58" s="4" t="s">
        <v>68</v>
      </c>
      <c r="E58" s="4" t="s">
        <v>68</v>
      </c>
      <c r="F58" s="4" t="s">
        <v>68</v>
      </c>
      <c r="G58" s="4" t="s">
        <v>68</v>
      </c>
      <c r="H58" s="4" t="s">
        <v>68</v>
      </c>
      <c r="I58" s="4" t="s">
        <v>68</v>
      </c>
      <c r="J58" s="4" t="s">
        <v>68</v>
      </c>
      <c r="K58" s="4">
        <v>73.91304347826087</v>
      </c>
      <c r="L58" s="4" t="s">
        <v>68</v>
      </c>
      <c r="M58" s="4">
        <v>50</v>
      </c>
      <c r="N58" s="4">
        <v>73.33333333333333</v>
      </c>
    </row>
    <row r="59" spans="1:14" ht="12.75">
      <c r="A59" s="6" t="s">
        <v>26</v>
      </c>
      <c r="B59" s="6" t="s">
        <v>3</v>
      </c>
      <c r="C59" s="4">
        <v>33.33333333333333</v>
      </c>
      <c r="D59" s="4">
        <v>32.549019607843135</v>
      </c>
      <c r="E59" s="4">
        <v>47.096774193548384</v>
      </c>
      <c r="F59" s="4">
        <v>41.42857142857143</v>
      </c>
      <c r="G59" s="4" t="s">
        <v>68</v>
      </c>
      <c r="H59" s="4">
        <v>42.295081967213115</v>
      </c>
      <c r="I59" s="4" t="s">
        <v>68</v>
      </c>
      <c r="J59" s="4" t="s">
        <v>68</v>
      </c>
      <c r="K59" s="4" t="s">
        <v>68</v>
      </c>
      <c r="L59" s="4" t="s">
        <v>68</v>
      </c>
      <c r="M59" s="4" t="s">
        <v>68</v>
      </c>
      <c r="N59" s="4" t="s">
        <v>68</v>
      </c>
    </row>
    <row r="60" spans="1:14" ht="12.75">
      <c r="A60" s="6" t="s">
        <v>90</v>
      </c>
      <c r="B60" s="6" t="s">
        <v>3</v>
      </c>
      <c r="C60" s="4" t="s">
        <v>68</v>
      </c>
      <c r="D60" s="4">
        <v>51.372549019607845</v>
      </c>
      <c r="E60" s="4">
        <v>52.25806451612903</v>
      </c>
      <c r="F60" s="4">
        <v>48.57142857142857</v>
      </c>
      <c r="G60" s="4" t="s">
        <v>68</v>
      </c>
      <c r="H60" s="4" t="s">
        <v>68</v>
      </c>
      <c r="I60" s="4" t="s">
        <v>68</v>
      </c>
      <c r="J60" s="4" t="s">
        <v>68</v>
      </c>
      <c r="K60" s="4" t="s">
        <v>68</v>
      </c>
      <c r="L60" s="4" t="s">
        <v>68</v>
      </c>
      <c r="M60" s="4" t="s">
        <v>68</v>
      </c>
      <c r="N60" s="4">
        <v>41.96078431372549</v>
      </c>
    </row>
    <row r="61" spans="1:14" ht="12.75">
      <c r="A61" s="6" t="s">
        <v>91</v>
      </c>
      <c r="B61" s="6" t="s">
        <v>3</v>
      </c>
      <c r="C61" s="4" t="s">
        <v>68</v>
      </c>
      <c r="D61" s="4" t="s">
        <v>68</v>
      </c>
      <c r="E61" s="4" t="s">
        <v>68</v>
      </c>
      <c r="F61" s="4" t="s">
        <v>68</v>
      </c>
      <c r="G61" s="4">
        <v>90.69767441860465</v>
      </c>
      <c r="H61" s="4">
        <v>94.75409836065573</v>
      </c>
      <c r="I61" s="4" t="s">
        <v>68</v>
      </c>
      <c r="J61" s="4" t="s">
        <v>68</v>
      </c>
      <c r="K61" s="4" t="s">
        <v>68</v>
      </c>
      <c r="L61" s="4" t="s">
        <v>68</v>
      </c>
      <c r="M61" s="4" t="s">
        <v>68</v>
      </c>
      <c r="N61" s="4" t="s">
        <v>68</v>
      </c>
    </row>
    <row r="62" spans="1:14" ht="12.75">
      <c r="A62" s="6" t="s">
        <v>92</v>
      </c>
      <c r="B62" s="6" t="s">
        <v>3</v>
      </c>
      <c r="C62" s="4" t="s">
        <v>68</v>
      </c>
      <c r="D62" s="4" t="s">
        <v>68</v>
      </c>
      <c r="E62" s="4">
        <v>30.322580645161295</v>
      </c>
      <c r="F62" s="4">
        <v>30</v>
      </c>
      <c r="G62" s="4" t="s">
        <v>68</v>
      </c>
      <c r="H62" s="4">
        <v>33.11475409836065</v>
      </c>
      <c r="I62" s="4">
        <v>32.075471698113205</v>
      </c>
      <c r="J62" s="4">
        <v>26.808510638297875</v>
      </c>
      <c r="K62" s="4" t="s">
        <v>68</v>
      </c>
      <c r="L62" s="4" t="s">
        <v>68</v>
      </c>
      <c r="M62" s="4" t="s">
        <v>68</v>
      </c>
      <c r="N62" s="4">
        <v>30.98039215686275</v>
      </c>
    </row>
    <row r="63" spans="1:14" ht="12.75">
      <c r="A63" s="6" t="s">
        <v>93</v>
      </c>
      <c r="B63" s="6" t="s">
        <v>3</v>
      </c>
      <c r="C63" s="4" t="s">
        <v>68</v>
      </c>
      <c r="D63" s="4" t="s">
        <v>68</v>
      </c>
      <c r="E63" s="4">
        <v>88.38709677419355</v>
      </c>
      <c r="F63" s="4">
        <v>90</v>
      </c>
      <c r="G63" s="4" t="s">
        <v>68</v>
      </c>
      <c r="H63" s="4" t="s">
        <v>68</v>
      </c>
      <c r="I63" s="4" t="s">
        <v>68</v>
      </c>
      <c r="J63" s="4" t="s">
        <v>68</v>
      </c>
      <c r="K63" s="4" t="s">
        <v>68</v>
      </c>
      <c r="L63" s="4" t="s">
        <v>68</v>
      </c>
      <c r="M63" s="4" t="s">
        <v>68</v>
      </c>
      <c r="N63" s="4" t="s">
        <v>68</v>
      </c>
    </row>
    <row r="64" spans="1:14" ht="12.75">
      <c r="A64" s="6" t="s">
        <v>25</v>
      </c>
      <c r="B64" s="6" t="s">
        <v>3</v>
      </c>
      <c r="C64" s="4">
        <v>26.66666666666667</v>
      </c>
      <c r="D64" s="4">
        <v>29.411764705882348</v>
      </c>
      <c r="E64" s="4">
        <v>34.19354838709677</v>
      </c>
      <c r="F64" s="4">
        <v>28.57142857142857</v>
      </c>
      <c r="G64" s="4" t="s">
        <v>68</v>
      </c>
      <c r="H64" s="4">
        <v>29.18032786885246</v>
      </c>
      <c r="I64" s="4">
        <v>29.05660377358491</v>
      </c>
      <c r="J64" s="4" t="s">
        <v>68</v>
      </c>
      <c r="K64" s="4" t="s">
        <v>68</v>
      </c>
      <c r="L64" s="4" t="s">
        <v>68</v>
      </c>
      <c r="M64" s="4" t="s">
        <v>68</v>
      </c>
      <c r="N64" s="4" t="s">
        <v>68</v>
      </c>
    </row>
    <row r="65" spans="1:14" ht="12.75">
      <c r="A65" s="6" t="s">
        <v>49</v>
      </c>
      <c r="B65" s="6" t="s">
        <v>3</v>
      </c>
      <c r="C65" s="4" t="s">
        <v>68</v>
      </c>
      <c r="D65" s="4">
        <v>84.31372549019608</v>
      </c>
      <c r="E65" s="4">
        <v>87.09677419354838</v>
      </c>
      <c r="F65" s="4" t="s">
        <v>68</v>
      </c>
      <c r="G65" s="4" t="s">
        <v>68</v>
      </c>
      <c r="H65" s="4" t="s">
        <v>68</v>
      </c>
      <c r="I65" s="4" t="s">
        <v>68</v>
      </c>
      <c r="J65" s="4" t="s">
        <v>68</v>
      </c>
      <c r="K65" s="4" t="s">
        <v>68</v>
      </c>
      <c r="L65" s="4" t="s">
        <v>68</v>
      </c>
      <c r="M65" s="4" t="s">
        <v>68</v>
      </c>
      <c r="N65" s="4" t="s">
        <v>68</v>
      </c>
    </row>
    <row r="66" spans="1:14" ht="12.75">
      <c r="A66" s="6" t="s">
        <v>53</v>
      </c>
      <c r="B66" s="6" t="s">
        <v>3</v>
      </c>
      <c r="C66" s="4" t="s">
        <v>68</v>
      </c>
      <c r="D66" s="4" t="s">
        <v>68</v>
      </c>
      <c r="E66" s="4" t="s">
        <v>68</v>
      </c>
      <c r="F66" s="4" t="s">
        <v>68</v>
      </c>
      <c r="G66" s="4" t="s">
        <v>68</v>
      </c>
      <c r="H66" s="4" t="s">
        <v>68</v>
      </c>
      <c r="I66" s="4" t="s">
        <v>68</v>
      </c>
      <c r="J66" s="4" t="s">
        <v>68</v>
      </c>
      <c r="K66" s="4">
        <v>56.52173913043478</v>
      </c>
      <c r="L66" s="4">
        <v>50</v>
      </c>
      <c r="M66" s="4">
        <v>63.333333333333336</v>
      </c>
      <c r="N66" s="4" t="s">
        <v>68</v>
      </c>
    </row>
    <row r="67" spans="1:14" ht="12.75">
      <c r="A67" s="6" t="s">
        <v>20</v>
      </c>
      <c r="B67" s="6" t="s">
        <v>3</v>
      </c>
      <c r="C67" s="4" t="s">
        <v>68</v>
      </c>
      <c r="D67" s="4">
        <v>43.529411764705884</v>
      </c>
      <c r="E67" s="4">
        <v>45.806451612903224</v>
      </c>
      <c r="F67" s="4">
        <v>42.857142857142854</v>
      </c>
      <c r="G67" s="4" t="s">
        <v>68</v>
      </c>
      <c r="H67" s="4" t="s">
        <v>68</v>
      </c>
      <c r="I67" s="4" t="s">
        <v>68</v>
      </c>
      <c r="J67" s="4">
        <v>37.02127659574468</v>
      </c>
      <c r="K67" s="4" t="s">
        <v>68</v>
      </c>
      <c r="L67" s="4" t="s">
        <v>68</v>
      </c>
      <c r="M67" s="4" t="s">
        <v>68</v>
      </c>
      <c r="N67" s="4" t="s">
        <v>68</v>
      </c>
    </row>
    <row r="68" spans="1:14" ht="12.75">
      <c r="A68" s="6" t="s">
        <v>40</v>
      </c>
      <c r="B68" s="6" t="s">
        <v>3</v>
      </c>
      <c r="C68" s="4" t="s">
        <v>68</v>
      </c>
      <c r="D68" s="4" t="s">
        <v>68</v>
      </c>
      <c r="E68" s="4">
        <v>56.12903225806452</v>
      </c>
      <c r="F68" s="4" t="s">
        <v>68</v>
      </c>
      <c r="G68" s="4" t="s">
        <v>68</v>
      </c>
      <c r="H68" s="4">
        <v>30.491803278688522</v>
      </c>
      <c r="I68" s="4" t="s">
        <v>68</v>
      </c>
      <c r="J68" s="4">
        <v>31.914893617021278</v>
      </c>
      <c r="K68" s="4" t="s">
        <v>68</v>
      </c>
      <c r="L68" s="4" t="s">
        <v>68</v>
      </c>
      <c r="M68" s="4">
        <v>45</v>
      </c>
      <c r="N68" s="4" t="s">
        <v>68</v>
      </c>
    </row>
    <row r="69" spans="1:14" ht="12.75">
      <c r="A69" s="6" t="s">
        <v>38</v>
      </c>
      <c r="B69" s="6" t="s">
        <v>3</v>
      </c>
      <c r="C69" s="4" t="s">
        <v>68</v>
      </c>
      <c r="D69" s="4" t="s">
        <v>68</v>
      </c>
      <c r="E69" s="4">
        <v>22.58064516129032</v>
      </c>
      <c r="F69" s="4">
        <v>22.85714285714286</v>
      </c>
      <c r="G69" s="4" t="s">
        <v>68</v>
      </c>
      <c r="H69" s="4">
        <v>23.93442622950819</v>
      </c>
      <c r="I69" s="4" t="s">
        <v>68</v>
      </c>
      <c r="J69" s="4">
        <v>23.40425531914893</v>
      </c>
      <c r="K69" s="4" t="s">
        <v>68</v>
      </c>
      <c r="L69" s="4">
        <v>22</v>
      </c>
      <c r="M69" s="4">
        <v>23.33333333333333</v>
      </c>
      <c r="N69" s="4">
        <v>23.137254901960787</v>
      </c>
    </row>
    <row r="70" spans="1:14" ht="12.75">
      <c r="A70" s="6" t="s">
        <v>94</v>
      </c>
      <c r="B70" s="6" t="s">
        <v>3</v>
      </c>
      <c r="C70" s="4" t="s">
        <v>68</v>
      </c>
      <c r="D70" s="4" t="s">
        <v>68</v>
      </c>
      <c r="E70" s="4" t="s">
        <v>68</v>
      </c>
      <c r="F70" s="4" t="s">
        <v>68</v>
      </c>
      <c r="G70" s="4" t="s">
        <v>68</v>
      </c>
      <c r="H70" s="4" t="s">
        <v>68</v>
      </c>
      <c r="I70" s="4">
        <v>83.39622641509433</v>
      </c>
      <c r="J70" s="4">
        <v>76.17021276595744</v>
      </c>
      <c r="K70" s="4" t="s">
        <v>68</v>
      </c>
      <c r="L70" s="4" t="s">
        <v>68</v>
      </c>
      <c r="M70" s="4" t="s">
        <v>68</v>
      </c>
      <c r="N70" s="4" t="s">
        <v>68</v>
      </c>
    </row>
    <row r="71" spans="1:14" ht="12.75">
      <c r="A71" s="6" t="s">
        <v>23</v>
      </c>
      <c r="B71" s="6" t="s">
        <v>3</v>
      </c>
      <c r="C71" s="4" t="s">
        <v>68</v>
      </c>
      <c r="D71" s="4" t="s">
        <v>68</v>
      </c>
      <c r="E71" s="4" t="s">
        <v>68</v>
      </c>
      <c r="F71" s="4" t="s">
        <v>68</v>
      </c>
      <c r="G71" s="4" t="s">
        <v>68</v>
      </c>
      <c r="H71" s="4">
        <v>38.36065573770492</v>
      </c>
      <c r="I71" s="4">
        <v>39.62264150943396</v>
      </c>
      <c r="J71" s="4">
        <v>40.42553191489362</v>
      </c>
      <c r="K71" s="4" t="s">
        <v>68</v>
      </c>
      <c r="L71" s="4" t="s">
        <v>68</v>
      </c>
      <c r="M71" s="4" t="s">
        <v>68</v>
      </c>
      <c r="N71" s="4">
        <v>40.3921568627451</v>
      </c>
    </row>
    <row r="72" spans="1:14" ht="25.5">
      <c r="A72" s="6" t="s">
        <v>95</v>
      </c>
      <c r="B72" s="6" t="s">
        <v>3</v>
      </c>
      <c r="C72" s="4" t="s">
        <v>68</v>
      </c>
      <c r="D72" s="4" t="s">
        <v>68</v>
      </c>
      <c r="E72" s="4" t="s">
        <v>68</v>
      </c>
      <c r="F72" s="4" t="s">
        <v>68</v>
      </c>
      <c r="G72" s="4">
        <v>73.95348837209302</v>
      </c>
      <c r="H72" s="4">
        <v>81.63934426229508</v>
      </c>
      <c r="I72" s="4" t="s">
        <v>68</v>
      </c>
      <c r="J72" s="4" t="s">
        <v>68</v>
      </c>
      <c r="K72" s="4" t="s">
        <v>68</v>
      </c>
      <c r="L72" s="4" t="s">
        <v>68</v>
      </c>
      <c r="M72" s="4" t="s">
        <v>68</v>
      </c>
      <c r="N72" s="4" t="s">
        <v>68</v>
      </c>
    </row>
    <row r="73" spans="1:14" ht="12.75">
      <c r="A73" s="6" t="s">
        <v>52</v>
      </c>
      <c r="B73" s="6" t="s">
        <v>3</v>
      </c>
      <c r="C73" s="4" t="s">
        <v>68</v>
      </c>
      <c r="D73" s="4" t="s">
        <v>68</v>
      </c>
      <c r="E73" s="4">
        <v>79.35483870967742</v>
      </c>
      <c r="F73" s="4" t="s">
        <v>68</v>
      </c>
      <c r="G73" s="4" t="s">
        <v>68</v>
      </c>
      <c r="H73" s="4" t="s">
        <v>68</v>
      </c>
      <c r="I73" s="4">
        <v>75.84905660377359</v>
      </c>
      <c r="J73" s="4" t="s">
        <v>68</v>
      </c>
      <c r="K73" s="4" t="s">
        <v>68</v>
      </c>
      <c r="L73" s="4" t="s">
        <v>68</v>
      </c>
      <c r="M73" s="4" t="s">
        <v>68</v>
      </c>
      <c r="N73" s="4" t="s">
        <v>68</v>
      </c>
    </row>
    <row r="74" spans="1:14" ht="12.75">
      <c r="A74" s="6" t="s">
        <v>31</v>
      </c>
      <c r="B74" s="6" t="s">
        <v>3</v>
      </c>
      <c r="C74" s="4">
        <v>37.77777777777778</v>
      </c>
      <c r="D74" s="4">
        <v>35.68627450980392</v>
      </c>
      <c r="E74" s="4">
        <v>48.38709677419355</v>
      </c>
      <c r="F74" s="4">
        <v>31.42857142857143</v>
      </c>
      <c r="G74" s="4" t="s">
        <v>68</v>
      </c>
      <c r="H74" s="4" t="s">
        <v>68</v>
      </c>
      <c r="I74" s="4" t="s">
        <v>68</v>
      </c>
      <c r="J74" s="4" t="s">
        <v>68</v>
      </c>
      <c r="K74" s="4" t="s">
        <v>68</v>
      </c>
      <c r="L74" s="4" t="s">
        <v>68</v>
      </c>
      <c r="M74" s="4" t="s">
        <v>68</v>
      </c>
      <c r="N74" s="4" t="s">
        <v>68</v>
      </c>
    </row>
    <row r="75" spans="1:14" ht="12.75">
      <c r="A75" s="6" t="s">
        <v>96</v>
      </c>
      <c r="B75" s="6" t="s">
        <v>3</v>
      </c>
      <c r="C75" s="4" t="s">
        <v>68</v>
      </c>
      <c r="D75" s="4" t="s">
        <v>68</v>
      </c>
      <c r="E75" s="4" t="s">
        <v>68</v>
      </c>
      <c r="F75" s="4" t="s">
        <v>68</v>
      </c>
      <c r="G75" s="4" t="s">
        <v>68</v>
      </c>
      <c r="H75" s="4">
        <v>39.67213114754098</v>
      </c>
      <c r="I75" s="4">
        <v>36.60377358490566</v>
      </c>
      <c r="J75" s="4">
        <v>38.723404255319146</v>
      </c>
      <c r="K75" s="4">
        <v>37.391304347826086</v>
      </c>
      <c r="L75" s="4" t="s">
        <v>68</v>
      </c>
      <c r="M75" s="4" t="s">
        <v>68</v>
      </c>
      <c r="N75" s="4" t="s">
        <v>68</v>
      </c>
    </row>
    <row r="76" spans="1:14" ht="12.75">
      <c r="A76" s="6" t="s">
        <v>34</v>
      </c>
      <c r="B76" s="6" t="s">
        <v>3</v>
      </c>
      <c r="C76" s="4" t="s">
        <v>68</v>
      </c>
      <c r="D76" s="4" t="s">
        <v>68</v>
      </c>
      <c r="E76" s="4" t="s">
        <v>68</v>
      </c>
      <c r="F76" s="4">
        <v>47.142857142857146</v>
      </c>
      <c r="G76" s="4" t="s">
        <v>68</v>
      </c>
      <c r="H76" s="4" t="s">
        <v>68</v>
      </c>
      <c r="I76" s="4" t="s">
        <v>68</v>
      </c>
      <c r="J76" s="4" t="s">
        <v>68</v>
      </c>
      <c r="K76" s="4">
        <v>35.652173913043484</v>
      </c>
      <c r="L76" s="4">
        <v>30</v>
      </c>
      <c r="M76" s="4" t="s">
        <v>68</v>
      </c>
      <c r="N76" s="4">
        <v>32.549019607843135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4"/>
  <sheetViews>
    <sheetView tabSelected="1" zoomScalePageLayoutView="0" workbookViewId="0" topLeftCell="A87">
      <selection activeCell="B103" sqref="B103"/>
    </sheetView>
  </sheetViews>
  <sheetFormatPr defaultColWidth="9.140625" defaultRowHeight="12.75"/>
  <cols>
    <col min="1" max="1" width="5.7109375" style="0" bestFit="1" customWidth="1"/>
    <col min="2" max="2" width="19.00390625" style="0" bestFit="1" customWidth="1"/>
    <col min="3" max="3" width="4.57421875" style="0" bestFit="1" customWidth="1"/>
    <col min="4" max="15" width="6.57421875" style="0" bestFit="1" customWidth="1"/>
    <col min="16" max="16" width="12.00390625" style="0" bestFit="1" customWidth="1"/>
    <col min="17" max="18" width="8.421875" style="0" bestFit="1" customWidth="1"/>
    <col min="19" max="20" width="7.421875" style="0" bestFit="1" customWidth="1"/>
  </cols>
  <sheetData>
    <row r="1" spans="1:20" ht="13.5" customHeight="1">
      <c r="A1" t="s">
        <v>47</v>
      </c>
      <c r="B1" s="1" t="s">
        <v>0</v>
      </c>
      <c r="C1" s="1" t="s">
        <v>1</v>
      </c>
      <c r="D1" s="1" t="s">
        <v>97</v>
      </c>
      <c r="E1" s="1" t="s">
        <v>98</v>
      </c>
      <c r="F1" s="1" t="s">
        <v>99</v>
      </c>
      <c r="G1" s="1" t="s">
        <v>100</v>
      </c>
      <c r="H1" s="1" t="s">
        <v>101</v>
      </c>
      <c r="I1" s="1" t="s">
        <v>102</v>
      </c>
      <c r="J1" s="1" t="s">
        <v>103</v>
      </c>
      <c r="K1" s="1" t="s">
        <v>104</v>
      </c>
      <c r="L1" s="1" t="s">
        <v>105</v>
      </c>
      <c r="M1" s="1" t="s">
        <v>106</v>
      </c>
      <c r="N1" s="1" t="s">
        <v>107</v>
      </c>
      <c r="O1" s="1" t="s">
        <v>108</v>
      </c>
      <c r="P1" s="1" t="s">
        <v>42</v>
      </c>
      <c r="Q1" s="2" t="s">
        <v>43</v>
      </c>
      <c r="R1" s="2" t="s">
        <v>44</v>
      </c>
      <c r="S1" s="3" t="s">
        <v>45</v>
      </c>
      <c r="T1" s="3" t="s">
        <v>46</v>
      </c>
    </row>
    <row r="2" spans="1:20" ht="13.5" customHeight="1">
      <c r="A2">
        <f>1</f>
        <v>1</v>
      </c>
      <c r="B2" s="6" t="s">
        <v>6</v>
      </c>
      <c r="C2" s="6" t="s">
        <v>3</v>
      </c>
      <c r="D2" s="4">
        <v>100</v>
      </c>
      <c r="E2" s="4">
        <v>96.41791044776119</v>
      </c>
      <c r="F2" s="4">
        <v>100</v>
      </c>
      <c r="G2" s="4">
        <v>98.70967741935483</v>
      </c>
      <c r="H2" s="4">
        <v>96.86274509803921</v>
      </c>
      <c r="I2" s="4">
        <v>100</v>
      </c>
      <c r="J2" s="4">
        <v>100</v>
      </c>
      <c r="K2" s="4">
        <v>98.36734693877551</v>
      </c>
      <c r="L2" s="4">
        <v>98</v>
      </c>
      <c r="M2" s="4">
        <v>86</v>
      </c>
      <c r="N2" s="4">
        <v>90.76923076923077</v>
      </c>
      <c r="O2" s="4">
        <v>97.5</v>
      </c>
      <c r="P2" s="4">
        <f aca="true" t="shared" si="0" ref="P2:P8">SUM(D2:O2)</f>
        <v>1162.6269106731615</v>
      </c>
      <c r="Q2" s="5">
        <f aca="true" t="shared" si="1" ref="Q2:Q66">LARGE($D2:$O2,12)</f>
        <v>86</v>
      </c>
      <c r="R2" s="5">
        <f aca="true" t="shared" si="2" ref="R2:R66">LARGE($D2:$O2,11)</f>
        <v>90.76923076923077</v>
      </c>
      <c r="S2" s="5">
        <f aca="true" t="shared" si="3" ref="S2:S8">P2-Q2-R2</f>
        <v>985.8576799039308</v>
      </c>
      <c r="T2">
        <f aca="true" t="shared" si="4" ref="T2:T8">COUNTIF(D2:O2,"&gt;0")</f>
        <v>12</v>
      </c>
    </row>
    <row r="3" spans="1:20" ht="13.5" customHeight="1">
      <c r="A3">
        <f>1+A2</f>
        <v>2</v>
      </c>
      <c r="B3" s="6" t="s">
        <v>10</v>
      </c>
      <c r="C3" s="6" t="s">
        <v>3</v>
      </c>
      <c r="D3" s="4">
        <v>96.36363636363636</v>
      </c>
      <c r="E3" s="4">
        <v>98.80597014925374</v>
      </c>
      <c r="F3" s="4">
        <v>0</v>
      </c>
      <c r="G3" s="4">
        <v>94.83870967741936</v>
      </c>
      <c r="H3" s="4">
        <v>98.43137254901961</v>
      </c>
      <c r="I3" s="4">
        <v>95</v>
      </c>
      <c r="J3" s="4">
        <v>91.11111111111111</v>
      </c>
      <c r="K3" s="4">
        <v>96.73469387755102</v>
      </c>
      <c r="L3" s="4">
        <v>94</v>
      </c>
      <c r="M3" s="4">
        <v>98</v>
      </c>
      <c r="N3" s="4">
        <v>100</v>
      </c>
      <c r="O3" s="4">
        <v>93.75</v>
      </c>
      <c r="P3" s="4">
        <f t="shared" si="0"/>
        <v>1057.0354937279913</v>
      </c>
      <c r="Q3" s="5">
        <f t="shared" si="1"/>
        <v>0</v>
      </c>
      <c r="R3" s="5">
        <f t="shared" si="2"/>
        <v>91.11111111111111</v>
      </c>
      <c r="S3" s="5">
        <f t="shared" si="3"/>
        <v>965.9243826168802</v>
      </c>
      <c r="T3">
        <f t="shared" si="4"/>
        <v>11</v>
      </c>
    </row>
    <row r="4" spans="1:20" ht="13.5" customHeight="1">
      <c r="A4">
        <f aca="true" t="shared" si="5" ref="A4:A67">1+A3</f>
        <v>3</v>
      </c>
      <c r="B4" s="6" t="s">
        <v>4</v>
      </c>
      <c r="C4" s="6" t="s">
        <v>3</v>
      </c>
      <c r="D4" s="4">
        <v>98.78787878787878</v>
      </c>
      <c r="E4" s="4">
        <v>97.61194029850746</v>
      </c>
      <c r="F4" s="4">
        <v>95.55555555555556</v>
      </c>
      <c r="G4" s="4">
        <v>93.54838709677419</v>
      </c>
      <c r="H4" s="4">
        <v>90.58823529411765</v>
      </c>
      <c r="I4" s="4">
        <v>88.75</v>
      </c>
      <c r="J4" s="4">
        <v>94.07407407407408</v>
      </c>
      <c r="K4" s="4">
        <v>93.46938775510205</v>
      </c>
      <c r="L4" s="4">
        <v>90</v>
      </c>
      <c r="M4" s="4">
        <v>94</v>
      </c>
      <c r="N4" s="4">
        <v>95.38461538461539</v>
      </c>
      <c r="O4" s="4">
        <v>88.75</v>
      </c>
      <c r="P4" s="4">
        <f t="shared" si="0"/>
        <v>1120.5200742466252</v>
      </c>
      <c r="Q4" s="5">
        <f t="shared" si="1"/>
        <v>88.75</v>
      </c>
      <c r="R4" s="5">
        <f t="shared" si="2"/>
        <v>88.75</v>
      </c>
      <c r="S4" s="5">
        <f t="shared" si="3"/>
        <v>943.0200742466252</v>
      </c>
      <c r="T4">
        <f t="shared" si="4"/>
        <v>12</v>
      </c>
    </row>
    <row r="5" spans="1:20" ht="13.5" customHeight="1">
      <c r="A5">
        <f t="shared" si="5"/>
        <v>4</v>
      </c>
      <c r="B5" s="6" t="s">
        <v>27</v>
      </c>
      <c r="C5" s="6" t="s">
        <v>3</v>
      </c>
      <c r="D5" s="4">
        <v>97.57575757575758</v>
      </c>
      <c r="E5" s="4">
        <v>95.22388059701493</v>
      </c>
      <c r="F5" s="4">
        <v>97.77777777777777</v>
      </c>
      <c r="G5" s="4">
        <v>96.12903225806451</v>
      </c>
      <c r="H5" s="4">
        <v>95.29411764705883</v>
      </c>
      <c r="I5" s="4">
        <v>92.5</v>
      </c>
      <c r="J5" s="4">
        <v>92.5925925925926</v>
      </c>
      <c r="K5" s="4">
        <v>88.57142857142857</v>
      </c>
      <c r="L5" s="4">
        <v>86</v>
      </c>
      <c r="M5" s="4">
        <v>0</v>
      </c>
      <c r="N5" s="4">
        <v>92.3076923076923</v>
      </c>
      <c r="O5" s="4">
        <v>95</v>
      </c>
      <c r="P5" s="4">
        <f t="shared" si="0"/>
        <v>1028.972279327387</v>
      </c>
      <c r="Q5" s="5">
        <f t="shared" si="1"/>
        <v>0</v>
      </c>
      <c r="R5" s="5">
        <f t="shared" si="2"/>
        <v>86</v>
      </c>
      <c r="S5" s="5">
        <f t="shared" si="3"/>
        <v>942.972279327387</v>
      </c>
      <c r="T5">
        <f t="shared" si="4"/>
        <v>11</v>
      </c>
    </row>
    <row r="6" spans="1:20" ht="13.5" customHeight="1">
      <c r="A6">
        <f t="shared" si="5"/>
        <v>5</v>
      </c>
      <c r="B6" s="6" t="s">
        <v>70</v>
      </c>
      <c r="C6" s="6" t="s">
        <v>3</v>
      </c>
      <c r="D6" s="4">
        <v>92.72727272727273</v>
      </c>
      <c r="E6" s="4">
        <v>90.44776119402985</v>
      </c>
      <c r="F6" s="4">
        <v>91.11111111111111</v>
      </c>
      <c r="G6" s="4">
        <v>57.41935483870968</v>
      </c>
      <c r="H6" s="4">
        <v>0</v>
      </c>
      <c r="I6" s="4">
        <v>90</v>
      </c>
      <c r="J6" s="4">
        <v>97.03703703703704</v>
      </c>
      <c r="K6" s="4">
        <v>91.83673469387755</v>
      </c>
      <c r="L6" s="4">
        <v>96</v>
      </c>
      <c r="M6" s="4">
        <v>96</v>
      </c>
      <c r="N6" s="4">
        <v>93.84615384615384</v>
      </c>
      <c r="O6" s="4">
        <v>92.5</v>
      </c>
      <c r="P6" s="4">
        <f t="shared" si="0"/>
        <v>988.9254254481918</v>
      </c>
      <c r="Q6" s="5">
        <f t="shared" si="1"/>
        <v>0</v>
      </c>
      <c r="R6" s="5">
        <f t="shared" si="2"/>
        <v>57.41935483870968</v>
      </c>
      <c r="S6" s="5">
        <f t="shared" si="3"/>
        <v>931.5060706094822</v>
      </c>
      <c r="T6">
        <f t="shared" si="4"/>
        <v>11</v>
      </c>
    </row>
    <row r="7" spans="1:20" ht="13.5" customHeight="1">
      <c r="A7">
        <f t="shared" si="5"/>
        <v>6</v>
      </c>
      <c r="B7" s="6" t="s">
        <v>8</v>
      </c>
      <c r="C7" s="6" t="s">
        <v>3</v>
      </c>
      <c r="D7" s="4">
        <v>95.15151515151516</v>
      </c>
      <c r="E7" s="4">
        <v>91.64179104477611</v>
      </c>
      <c r="F7" s="4">
        <v>86.66666666666667</v>
      </c>
      <c r="G7" s="4">
        <v>0</v>
      </c>
      <c r="H7" s="4">
        <v>84.31372549019608</v>
      </c>
      <c r="I7" s="4">
        <v>0</v>
      </c>
      <c r="J7" s="4">
        <v>85.18518518518519</v>
      </c>
      <c r="K7" s="4">
        <v>77.14285714285714</v>
      </c>
      <c r="L7" s="4">
        <v>88</v>
      </c>
      <c r="M7" s="4">
        <v>92</v>
      </c>
      <c r="N7" s="4">
        <v>87.6923076923077</v>
      </c>
      <c r="O7" s="4">
        <v>87.5</v>
      </c>
      <c r="P7" s="4">
        <f t="shared" si="0"/>
        <v>875.2940483735041</v>
      </c>
      <c r="Q7" s="5">
        <f t="shared" si="1"/>
        <v>0</v>
      </c>
      <c r="R7" s="5">
        <f t="shared" si="2"/>
        <v>0</v>
      </c>
      <c r="S7" s="5">
        <f t="shared" si="3"/>
        <v>875.2940483735041</v>
      </c>
      <c r="T7">
        <f t="shared" si="4"/>
        <v>10</v>
      </c>
    </row>
    <row r="8" spans="1:20" ht="13.5" customHeight="1">
      <c r="A8">
        <f t="shared" si="5"/>
        <v>7</v>
      </c>
      <c r="B8" s="6" t="s">
        <v>17</v>
      </c>
      <c r="C8" s="6" t="s">
        <v>3</v>
      </c>
      <c r="D8" s="4">
        <v>89.0909090909091</v>
      </c>
      <c r="E8" s="4">
        <v>80.8955223880597</v>
      </c>
      <c r="F8" s="4">
        <v>84.44444444444444</v>
      </c>
      <c r="G8" s="4">
        <v>85.80645161290323</v>
      </c>
      <c r="H8" s="4">
        <v>82.74509803921569</v>
      </c>
      <c r="I8" s="4">
        <v>83.75</v>
      </c>
      <c r="J8" s="4">
        <v>76.2962962962963</v>
      </c>
      <c r="K8" s="4">
        <v>80.40816326530611</v>
      </c>
      <c r="L8" s="4">
        <v>78</v>
      </c>
      <c r="M8" s="4">
        <v>80</v>
      </c>
      <c r="N8" s="4">
        <v>81.53846153846155</v>
      </c>
      <c r="O8" s="4">
        <v>80</v>
      </c>
      <c r="P8" s="4">
        <f t="shared" si="0"/>
        <v>982.9753466755961</v>
      </c>
      <c r="Q8" s="5">
        <f t="shared" si="1"/>
        <v>76.2962962962963</v>
      </c>
      <c r="R8" s="5">
        <f t="shared" si="2"/>
        <v>78</v>
      </c>
      <c r="S8" s="5">
        <f t="shared" si="3"/>
        <v>828.6790503792998</v>
      </c>
      <c r="T8">
        <f t="shared" si="4"/>
        <v>12</v>
      </c>
    </row>
    <row r="9" spans="1:20" ht="13.5" customHeight="1">
      <c r="A9">
        <f t="shared" si="5"/>
        <v>8</v>
      </c>
      <c r="B9" s="6" t="s">
        <v>11</v>
      </c>
      <c r="C9" s="6" t="s">
        <v>3</v>
      </c>
      <c r="D9" s="4">
        <v>75.75757575757575</v>
      </c>
      <c r="E9" s="4">
        <v>67.76119402985074</v>
      </c>
      <c r="F9" s="4">
        <v>80</v>
      </c>
      <c r="G9" s="4">
        <v>83.2258064516129</v>
      </c>
      <c r="H9" s="4">
        <v>74.90196078431373</v>
      </c>
      <c r="I9" s="4">
        <v>85</v>
      </c>
      <c r="J9" s="4">
        <v>68.88888888888889</v>
      </c>
      <c r="K9" s="4">
        <v>75.51020408163265</v>
      </c>
      <c r="L9" s="4">
        <v>70</v>
      </c>
      <c r="M9" s="4">
        <v>66</v>
      </c>
      <c r="N9" s="4">
        <v>72.3076923076923</v>
      </c>
      <c r="O9" s="4">
        <v>68.75</v>
      </c>
      <c r="P9" s="4">
        <f>SUM(D9:O9)</f>
        <v>888.1033223015669</v>
      </c>
      <c r="Q9" s="5">
        <f>LARGE($D9:$O9,12)</f>
        <v>66</v>
      </c>
      <c r="R9" s="5">
        <f>LARGE($D9:$O9,11)</f>
        <v>67.76119402985074</v>
      </c>
      <c r="S9" s="5">
        <f>P9-Q9-R9</f>
        <v>754.3421282717161</v>
      </c>
      <c r="T9">
        <f>COUNTIF(D9:O9,"&gt;0")</f>
        <v>12</v>
      </c>
    </row>
    <row r="10" spans="1:20" ht="13.5" customHeight="1">
      <c r="A10">
        <f t="shared" si="5"/>
        <v>9</v>
      </c>
      <c r="B10" s="6" t="s">
        <v>50</v>
      </c>
      <c r="C10" s="6" t="s">
        <v>3</v>
      </c>
      <c r="D10" s="4">
        <v>78.18181818181819</v>
      </c>
      <c r="E10" s="4">
        <v>74.92537313432835</v>
      </c>
      <c r="F10" s="4">
        <v>68.88888888888889</v>
      </c>
      <c r="G10" s="4">
        <v>0</v>
      </c>
      <c r="H10" s="4">
        <v>68.62745098039215</v>
      </c>
      <c r="I10" s="4">
        <v>72.5</v>
      </c>
      <c r="J10" s="4">
        <v>65.92592592592592</v>
      </c>
      <c r="K10" s="4">
        <v>59.183673469387756</v>
      </c>
      <c r="L10" s="4">
        <v>0</v>
      </c>
      <c r="M10" s="4">
        <v>64</v>
      </c>
      <c r="N10" s="4">
        <v>73.84615384615384</v>
      </c>
      <c r="O10" s="4">
        <v>67.5</v>
      </c>
      <c r="P10" s="4">
        <f aca="true" t="shared" si="6" ref="P10:P73">SUM(D10:O10)</f>
        <v>693.5792844268951</v>
      </c>
      <c r="Q10" s="5">
        <f t="shared" si="1"/>
        <v>0</v>
      </c>
      <c r="R10" s="5">
        <f t="shared" si="2"/>
        <v>0</v>
      </c>
      <c r="S10" s="5">
        <f aca="true" t="shared" si="7" ref="S10:S73">P10-Q10-R10</f>
        <v>693.5792844268951</v>
      </c>
      <c r="T10">
        <f aca="true" t="shared" si="8" ref="T10:T73">COUNTIF(D10:O10,"&gt;0")</f>
        <v>10</v>
      </c>
    </row>
    <row r="11" spans="1:20" ht="13.5" customHeight="1">
      <c r="A11">
        <f t="shared" si="5"/>
        <v>10</v>
      </c>
      <c r="B11" s="6" t="s">
        <v>9</v>
      </c>
      <c r="C11" s="6" t="s">
        <v>3</v>
      </c>
      <c r="D11" s="4">
        <v>61.21212121212121</v>
      </c>
      <c r="E11" s="4">
        <v>85.67164179104478</v>
      </c>
      <c r="F11" s="4">
        <v>66.66666666666666</v>
      </c>
      <c r="G11" s="4">
        <v>75.48387096774194</v>
      </c>
      <c r="H11" s="4">
        <v>73.33333333333333</v>
      </c>
      <c r="I11" s="4">
        <v>71.25</v>
      </c>
      <c r="J11" s="4">
        <v>60</v>
      </c>
      <c r="K11" s="4">
        <v>60.816326530612244</v>
      </c>
      <c r="L11" s="4">
        <v>64</v>
      </c>
      <c r="M11" s="4">
        <v>68</v>
      </c>
      <c r="N11" s="4">
        <v>63.07692307692308</v>
      </c>
      <c r="O11" s="4">
        <v>58.75</v>
      </c>
      <c r="P11" s="4">
        <f t="shared" si="6"/>
        <v>808.2608835784432</v>
      </c>
      <c r="Q11" s="5">
        <f t="shared" si="1"/>
        <v>58.75</v>
      </c>
      <c r="R11" s="5">
        <f t="shared" si="2"/>
        <v>60</v>
      </c>
      <c r="S11" s="5">
        <f t="shared" si="7"/>
        <v>689.5108835784432</v>
      </c>
      <c r="T11">
        <f t="shared" si="8"/>
        <v>12</v>
      </c>
    </row>
    <row r="12" spans="1:20" ht="13.5" customHeight="1">
      <c r="A12">
        <f t="shared" si="5"/>
        <v>11</v>
      </c>
      <c r="B12" s="6" t="s">
        <v>204</v>
      </c>
      <c r="C12" s="6" t="s">
        <v>3</v>
      </c>
      <c r="D12" s="4">
        <v>80.60606060606061</v>
      </c>
      <c r="E12" s="4">
        <v>84.4776119402985</v>
      </c>
      <c r="F12" s="4">
        <v>0</v>
      </c>
      <c r="G12" s="4">
        <v>0</v>
      </c>
      <c r="H12" s="4">
        <v>0</v>
      </c>
      <c r="I12" s="4">
        <v>80</v>
      </c>
      <c r="J12" s="4">
        <v>74.81481481481481</v>
      </c>
      <c r="K12" s="4">
        <v>68.9795918367347</v>
      </c>
      <c r="L12" s="4">
        <v>74</v>
      </c>
      <c r="M12" s="4">
        <v>70</v>
      </c>
      <c r="N12" s="4">
        <v>64.61538461538461</v>
      </c>
      <c r="O12" s="4">
        <v>76.25</v>
      </c>
      <c r="P12" s="4">
        <f t="shared" si="6"/>
        <v>673.7434638132933</v>
      </c>
      <c r="Q12" s="5">
        <f t="shared" si="1"/>
        <v>0</v>
      </c>
      <c r="R12" s="5">
        <f t="shared" si="2"/>
        <v>0</v>
      </c>
      <c r="S12" s="5">
        <f t="shared" si="7"/>
        <v>673.7434638132933</v>
      </c>
      <c r="T12">
        <f t="shared" si="8"/>
        <v>9</v>
      </c>
    </row>
    <row r="13" spans="1:20" ht="13.5" customHeight="1">
      <c r="A13">
        <f t="shared" si="5"/>
        <v>12</v>
      </c>
      <c r="B13" s="6" t="s">
        <v>21</v>
      </c>
      <c r="C13" s="6" t="s">
        <v>3</v>
      </c>
      <c r="D13" s="4">
        <v>68.48484848484848</v>
      </c>
      <c r="E13" s="4">
        <v>71.34328358208955</v>
      </c>
      <c r="F13" s="4">
        <v>64.44444444444444</v>
      </c>
      <c r="G13" s="4">
        <v>70.3225806451613</v>
      </c>
      <c r="H13" s="4">
        <v>63.92156862745098</v>
      </c>
      <c r="I13" s="4">
        <v>67.5</v>
      </c>
      <c r="J13" s="4">
        <v>51.111111111111114</v>
      </c>
      <c r="K13" s="4">
        <v>49.38775510204081</v>
      </c>
      <c r="L13" s="4">
        <v>60</v>
      </c>
      <c r="M13" s="4">
        <v>0</v>
      </c>
      <c r="N13" s="4">
        <v>69.23076923076923</v>
      </c>
      <c r="O13" s="4">
        <v>62.5</v>
      </c>
      <c r="P13" s="4">
        <f t="shared" si="6"/>
        <v>698.2463612279159</v>
      </c>
      <c r="Q13" s="5">
        <f t="shared" si="1"/>
        <v>0</v>
      </c>
      <c r="R13" s="5">
        <f t="shared" si="2"/>
        <v>49.38775510204081</v>
      </c>
      <c r="S13" s="5">
        <f t="shared" si="7"/>
        <v>648.8586061258751</v>
      </c>
      <c r="T13">
        <f t="shared" si="8"/>
        <v>11</v>
      </c>
    </row>
    <row r="14" spans="1:20" ht="13.5" customHeight="1">
      <c r="A14">
        <f t="shared" si="5"/>
        <v>13</v>
      </c>
      <c r="B14" s="6" t="s">
        <v>2</v>
      </c>
      <c r="C14" s="6" t="s">
        <v>3</v>
      </c>
      <c r="D14" s="4">
        <v>0</v>
      </c>
      <c r="E14" s="4">
        <v>78.50746268656717</v>
      </c>
      <c r="F14" s="4">
        <v>0</v>
      </c>
      <c r="G14" s="4">
        <v>100</v>
      </c>
      <c r="H14" s="4">
        <v>89.01960784313725</v>
      </c>
      <c r="I14" s="4">
        <v>96.25</v>
      </c>
      <c r="J14" s="4">
        <v>89.62962962962963</v>
      </c>
      <c r="K14" s="4">
        <v>0</v>
      </c>
      <c r="L14" s="4">
        <v>0</v>
      </c>
      <c r="M14" s="4">
        <v>0</v>
      </c>
      <c r="N14" s="4">
        <v>96.92307692307692</v>
      </c>
      <c r="O14" s="4">
        <v>96.25</v>
      </c>
      <c r="P14" s="4">
        <f t="shared" si="6"/>
        <v>646.5797770824109</v>
      </c>
      <c r="Q14" s="5">
        <f t="shared" si="1"/>
        <v>0</v>
      </c>
      <c r="R14" s="5">
        <f t="shared" si="2"/>
        <v>0</v>
      </c>
      <c r="S14" s="5">
        <f t="shared" si="7"/>
        <v>646.5797770824109</v>
      </c>
      <c r="T14">
        <f t="shared" si="8"/>
        <v>7</v>
      </c>
    </row>
    <row r="15" spans="1:20" ht="13.5" customHeight="1">
      <c r="A15">
        <f t="shared" si="5"/>
        <v>14</v>
      </c>
      <c r="B15" s="6" t="s">
        <v>76</v>
      </c>
      <c r="C15" s="6" t="s">
        <v>3</v>
      </c>
      <c r="D15" s="4">
        <v>56.36363636363637</v>
      </c>
      <c r="E15" s="4">
        <v>59.40298507462686</v>
      </c>
      <c r="F15" s="4">
        <v>60</v>
      </c>
      <c r="G15" s="4">
        <v>58.70967741935484</v>
      </c>
      <c r="H15" s="4">
        <v>56.07843137254902</v>
      </c>
      <c r="I15" s="4">
        <v>68.75</v>
      </c>
      <c r="J15" s="4">
        <v>58.51851851851852</v>
      </c>
      <c r="K15" s="4">
        <v>57.55102040816327</v>
      </c>
      <c r="L15" s="4">
        <v>62</v>
      </c>
      <c r="M15" s="4">
        <v>50</v>
      </c>
      <c r="N15" s="4">
        <v>66.15384615384616</v>
      </c>
      <c r="O15" s="4">
        <v>0</v>
      </c>
      <c r="P15" s="4">
        <f t="shared" si="6"/>
        <v>653.5281153106951</v>
      </c>
      <c r="Q15" s="5">
        <f t="shared" si="1"/>
        <v>0</v>
      </c>
      <c r="R15" s="5">
        <f t="shared" si="2"/>
        <v>50</v>
      </c>
      <c r="S15" s="5">
        <f t="shared" si="7"/>
        <v>603.5281153106951</v>
      </c>
      <c r="T15">
        <f t="shared" si="8"/>
        <v>11</v>
      </c>
    </row>
    <row r="16" spans="1:20" ht="13.5" customHeight="1">
      <c r="A16">
        <f t="shared" si="5"/>
        <v>15</v>
      </c>
      <c r="B16" s="6" t="s">
        <v>73</v>
      </c>
      <c r="C16" s="6" t="s">
        <v>3</v>
      </c>
      <c r="D16" s="4">
        <v>81.81818181818181</v>
      </c>
      <c r="E16" s="4">
        <v>76.11940298507463</v>
      </c>
      <c r="F16" s="4">
        <v>0</v>
      </c>
      <c r="G16" s="4">
        <v>0</v>
      </c>
      <c r="H16" s="4">
        <v>0</v>
      </c>
      <c r="I16" s="4">
        <v>0</v>
      </c>
      <c r="J16" s="4">
        <v>77.77777777777777</v>
      </c>
      <c r="K16" s="4">
        <v>67.34693877551021</v>
      </c>
      <c r="L16" s="4">
        <v>66</v>
      </c>
      <c r="M16" s="4">
        <v>74</v>
      </c>
      <c r="N16" s="4">
        <v>75.38461538461539</v>
      </c>
      <c r="O16" s="4">
        <v>78.75</v>
      </c>
      <c r="P16" s="4">
        <f t="shared" si="6"/>
        <v>597.1969167411598</v>
      </c>
      <c r="Q16" s="5">
        <f t="shared" si="1"/>
        <v>0</v>
      </c>
      <c r="R16" s="5">
        <f t="shared" si="2"/>
        <v>0</v>
      </c>
      <c r="S16" s="5">
        <f t="shared" si="7"/>
        <v>597.1969167411598</v>
      </c>
      <c r="T16">
        <f t="shared" si="8"/>
        <v>8</v>
      </c>
    </row>
    <row r="17" spans="1:20" ht="13.5" customHeight="1">
      <c r="A17">
        <f t="shared" si="5"/>
        <v>16</v>
      </c>
      <c r="B17" s="6" t="s">
        <v>80</v>
      </c>
      <c r="C17" s="6" t="s">
        <v>3</v>
      </c>
      <c r="D17" s="4">
        <v>93.93939393939394</v>
      </c>
      <c r="E17" s="4">
        <v>88.05970149253731</v>
      </c>
      <c r="F17" s="4">
        <v>73.33333333333333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82</v>
      </c>
      <c r="M17" s="4">
        <v>88</v>
      </c>
      <c r="N17" s="4">
        <v>83.07692307692308</v>
      </c>
      <c r="O17" s="4">
        <v>82.5</v>
      </c>
      <c r="P17" s="4">
        <f t="shared" si="6"/>
        <v>590.9093518421877</v>
      </c>
      <c r="Q17" s="5">
        <f t="shared" si="1"/>
        <v>0</v>
      </c>
      <c r="R17" s="5">
        <f t="shared" si="2"/>
        <v>0</v>
      </c>
      <c r="S17" s="5">
        <f t="shared" si="7"/>
        <v>590.9093518421877</v>
      </c>
      <c r="T17">
        <f t="shared" si="8"/>
        <v>7</v>
      </c>
    </row>
    <row r="18" spans="1:20" ht="13.5" customHeight="1">
      <c r="A18">
        <f t="shared" si="5"/>
        <v>17</v>
      </c>
      <c r="B18" s="6" t="s">
        <v>77</v>
      </c>
      <c r="C18" s="6" t="s">
        <v>3</v>
      </c>
      <c r="D18" s="4">
        <v>0</v>
      </c>
      <c r="E18" s="4">
        <v>86.86567164179104</v>
      </c>
      <c r="F18" s="4">
        <v>0</v>
      </c>
      <c r="G18" s="4">
        <v>87.09677419354838</v>
      </c>
      <c r="H18" s="4">
        <v>0</v>
      </c>
      <c r="I18" s="4">
        <v>0</v>
      </c>
      <c r="J18" s="4">
        <v>80.74074074074073</v>
      </c>
      <c r="K18" s="4">
        <v>82.04081632653062</v>
      </c>
      <c r="L18" s="4">
        <v>80</v>
      </c>
      <c r="M18" s="4">
        <v>90</v>
      </c>
      <c r="N18" s="4">
        <v>0</v>
      </c>
      <c r="O18" s="4">
        <v>83.75</v>
      </c>
      <c r="P18" s="4">
        <f t="shared" si="6"/>
        <v>590.4940029026108</v>
      </c>
      <c r="Q18" s="5">
        <f t="shared" si="1"/>
        <v>0</v>
      </c>
      <c r="R18" s="5">
        <f t="shared" si="2"/>
        <v>0</v>
      </c>
      <c r="S18" s="5">
        <f t="shared" si="7"/>
        <v>590.4940029026108</v>
      </c>
      <c r="T18">
        <f t="shared" si="8"/>
        <v>7</v>
      </c>
    </row>
    <row r="19" spans="1:20" ht="13.5" customHeight="1">
      <c r="A19">
        <f t="shared" si="5"/>
        <v>18</v>
      </c>
      <c r="B19" s="6" t="s">
        <v>109</v>
      </c>
      <c r="C19" s="6" t="s">
        <v>3</v>
      </c>
      <c r="D19" s="4">
        <v>47.878787878787875</v>
      </c>
      <c r="E19" s="4">
        <v>53.43283582089552</v>
      </c>
      <c r="F19" s="4">
        <v>57.77777777777778</v>
      </c>
      <c r="G19" s="4">
        <v>62.58064516129032</v>
      </c>
      <c r="H19" s="4">
        <v>62.35294117647059</v>
      </c>
      <c r="I19" s="4">
        <v>62.5</v>
      </c>
      <c r="J19" s="4">
        <v>0</v>
      </c>
      <c r="K19" s="4">
        <v>0</v>
      </c>
      <c r="L19" s="4">
        <v>56</v>
      </c>
      <c r="M19" s="4">
        <v>54</v>
      </c>
      <c r="N19" s="4">
        <v>53.84615384615385</v>
      </c>
      <c r="O19" s="4">
        <v>63.75</v>
      </c>
      <c r="P19" s="4">
        <f t="shared" si="6"/>
        <v>574.119141661376</v>
      </c>
      <c r="Q19" s="5">
        <f t="shared" si="1"/>
        <v>0</v>
      </c>
      <c r="R19" s="5">
        <f t="shared" si="2"/>
        <v>0</v>
      </c>
      <c r="S19" s="5">
        <f t="shared" si="7"/>
        <v>574.119141661376</v>
      </c>
      <c r="T19">
        <f t="shared" si="8"/>
        <v>10</v>
      </c>
    </row>
    <row r="20" spans="1:20" ht="13.5" customHeight="1">
      <c r="A20">
        <f t="shared" si="5"/>
        <v>19</v>
      </c>
      <c r="B20" s="6" t="s">
        <v>37</v>
      </c>
      <c r="C20" s="6" t="s">
        <v>3</v>
      </c>
      <c r="D20" s="4">
        <v>0</v>
      </c>
      <c r="E20" s="4">
        <v>0</v>
      </c>
      <c r="F20" s="4">
        <v>93.33333333333333</v>
      </c>
      <c r="G20" s="4">
        <v>97.41935483870968</v>
      </c>
      <c r="H20" s="4">
        <v>93.72549019607843</v>
      </c>
      <c r="I20" s="4">
        <v>0</v>
      </c>
      <c r="J20" s="4">
        <v>0</v>
      </c>
      <c r="K20" s="4">
        <v>0</v>
      </c>
      <c r="L20" s="4">
        <v>0</v>
      </c>
      <c r="M20" s="4">
        <v>84</v>
      </c>
      <c r="N20" s="4">
        <v>98.46153846153847</v>
      </c>
      <c r="O20" s="4">
        <v>98.75</v>
      </c>
      <c r="P20" s="4">
        <f t="shared" si="6"/>
        <v>565.6897168296599</v>
      </c>
      <c r="Q20" s="5">
        <f t="shared" si="1"/>
        <v>0</v>
      </c>
      <c r="R20" s="5">
        <f t="shared" si="2"/>
        <v>0</v>
      </c>
      <c r="S20" s="5">
        <f t="shared" si="7"/>
        <v>565.6897168296599</v>
      </c>
      <c r="T20">
        <f t="shared" si="8"/>
        <v>6</v>
      </c>
    </row>
    <row r="21" spans="1:20" ht="13.5" customHeight="1">
      <c r="A21">
        <f t="shared" si="5"/>
        <v>20</v>
      </c>
      <c r="B21" s="6" t="s">
        <v>54</v>
      </c>
      <c r="C21" s="6" t="s">
        <v>3</v>
      </c>
      <c r="D21" s="4">
        <v>67.27272727272728</v>
      </c>
      <c r="E21" s="4">
        <v>72.53731343283582</v>
      </c>
      <c r="F21" s="4">
        <v>0</v>
      </c>
      <c r="G21" s="4">
        <v>76.7741935483871</v>
      </c>
      <c r="H21" s="4">
        <v>0</v>
      </c>
      <c r="I21" s="4">
        <v>70</v>
      </c>
      <c r="J21" s="4">
        <v>62.96296296296296</v>
      </c>
      <c r="K21" s="4">
        <v>42.857142857142854</v>
      </c>
      <c r="L21" s="4">
        <v>0</v>
      </c>
      <c r="M21" s="4">
        <v>62</v>
      </c>
      <c r="N21" s="4">
        <v>35.38461538461539</v>
      </c>
      <c r="O21" s="4">
        <v>57.5</v>
      </c>
      <c r="P21" s="4">
        <f t="shared" si="6"/>
        <v>547.2889554586714</v>
      </c>
      <c r="Q21" s="5">
        <f t="shared" si="1"/>
        <v>0</v>
      </c>
      <c r="R21" s="5">
        <f t="shared" si="2"/>
        <v>0</v>
      </c>
      <c r="S21" s="5">
        <f t="shared" si="7"/>
        <v>547.2889554586714</v>
      </c>
      <c r="T21">
        <f t="shared" si="8"/>
        <v>9</v>
      </c>
    </row>
    <row r="22" spans="1:20" ht="13.5" customHeight="1">
      <c r="A22">
        <f t="shared" si="5"/>
        <v>21</v>
      </c>
      <c r="B22" s="6" t="s">
        <v>110</v>
      </c>
      <c r="C22" s="6" t="s">
        <v>3</v>
      </c>
      <c r="D22" s="4">
        <v>91.51515151515152</v>
      </c>
      <c r="E22" s="4">
        <v>92.83582089552239</v>
      </c>
      <c r="F22" s="4">
        <v>0</v>
      </c>
      <c r="G22" s="4">
        <v>89.6774193548387</v>
      </c>
      <c r="H22" s="4">
        <v>0</v>
      </c>
      <c r="I22" s="4">
        <v>87.5</v>
      </c>
      <c r="J22" s="4">
        <v>86.66666666666667</v>
      </c>
      <c r="K22" s="4">
        <v>0</v>
      </c>
      <c r="L22" s="4">
        <v>84</v>
      </c>
      <c r="M22" s="4">
        <v>0</v>
      </c>
      <c r="N22" s="4">
        <v>0</v>
      </c>
      <c r="O22" s="4">
        <v>0</v>
      </c>
      <c r="P22" s="4">
        <f t="shared" si="6"/>
        <v>532.1950584321793</v>
      </c>
      <c r="Q22" s="5">
        <f t="shared" si="1"/>
        <v>0</v>
      </c>
      <c r="R22" s="5">
        <f t="shared" si="2"/>
        <v>0</v>
      </c>
      <c r="S22" s="5">
        <f t="shared" si="7"/>
        <v>532.1950584321793</v>
      </c>
      <c r="T22">
        <f t="shared" si="8"/>
        <v>6</v>
      </c>
    </row>
    <row r="23" spans="1:20" ht="13.5" customHeight="1">
      <c r="A23">
        <f t="shared" si="5"/>
        <v>22</v>
      </c>
      <c r="B23" s="6" t="s">
        <v>39</v>
      </c>
      <c r="C23" s="6" t="s">
        <v>3</v>
      </c>
      <c r="D23" s="4">
        <v>0</v>
      </c>
      <c r="E23" s="4">
        <v>0</v>
      </c>
      <c r="F23" s="4">
        <v>77.77777777777777</v>
      </c>
      <c r="G23" s="4">
        <v>80.64516129032258</v>
      </c>
      <c r="H23" s="4">
        <v>79.6078431372549</v>
      </c>
      <c r="I23" s="4">
        <v>78.75</v>
      </c>
      <c r="J23" s="4">
        <v>0</v>
      </c>
      <c r="K23" s="4">
        <v>78.77551020408163</v>
      </c>
      <c r="L23" s="4">
        <v>0</v>
      </c>
      <c r="M23" s="4">
        <v>0</v>
      </c>
      <c r="N23" s="4">
        <v>49.23076923076923</v>
      </c>
      <c r="O23" s="4">
        <v>71.25</v>
      </c>
      <c r="P23" s="4">
        <f t="shared" si="6"/>
        <v>516.037061640206</v>
      </c>
      <c r="Q23" s="5">
        <f t="shared" si="1"/>
        <v>0</v>
      </c>
      <c r="R23" s="5">
        <f t="shared" si="2"/>
        <v>0</v>
      </c>
      <c r="S23" s="5">
        <f t="shared" si="7"/>
        <v>516.037061640206</v>
      </c>
      <c r="T23">
        <f t="shared" si="8"/>
        <v>7</v>
      </c>
    </row>
    <row r="24" spans="1:20" ht="13.5" customHeight="1">
      <c r="A24">
        <f t="shared" si="5"/>
        <v>23</v>
      </c>
      <c r="B24" s="6" t="s">
        <v>15</v>
      </c>
      <c r="C24" s="6" t="s">
        <v>3</v>
      </c>
      <c r="D24" s="4">
        <v>69.69696969696969</v>
      </c>
      <c r="E24" s="4">
        <v>0</v>
      </c>
      <c r="F24" s="4">
        <v>0</v>
      </c>
      <c r="G24" s="4">
        <v>79.35483870967742</v>
      </c>
      <c r="H24" s="4">
        <v>76.47058823529412</v>
      </c>
      <c r="I24" s="4">
        <v>76.25</v>
      </c>
      <c r="J24" s="4">
        <v>73.33333333333333</v>
      </c>
      <c r="K24" s="4">
        <v>70.61224489795919</v>
      </c>
      <c r="L24" s="4">
        <v>0</v>
      </c>
      <c r="M24" s="4">
        <v>0</v>
      </c>
      <c r="N24" s="4">
        <v>0</v>
      </c>
      <c r="O24" s="4">
        <v>65</v>
      </c>
      <c r="P24" s="4">
        <f t="shared" si="6"/>
        <v>510.71797487323374</v>
      </c>
      <c r="Q24" s="5">
        <f t="shared" si="1"/>
        <v>0</v>
      </c>
      <c r="R24" s="5">
        <f t="shared" si="2"/>
        <v>0</v>
      </c>
      <c r="S24" s="5">
        <f t="shared" si="7"/>
        <v>510.71797487323374</v>
      </c>
      <c r="T24">
        <f t="shared" si="8"/>
        <v>7</v>
      </c>
    </row>
    <row r="25" spans="1:20" ht="13.5" customHeight="1">
      <c r="A25">
        <f t="shared" si="5"/>
        <v>24</v>
      </c>
      <c r="B25" s="6" t="s">
        <v>13</v>
      </c>
      <c r="C25" s="6" t="s">
        <v>3</v>
      </c>
      <c r="D25" s="4">
        <v>62.42424242424242</v>
      </c>
      <c r="E25" s="4">
        <v>57.014925373134325</v>
      </c>
      <c r="F25" s="4">
        <v>0</v>
      </c>
      <c r="G25" s="4">
        <v>67.74193548387098</v>
      </c>
      <c r="H25" s="4">
        <v>54.509803921568626</v>
      </c>
      <c r="I25" s="4">
        <v>60</v>
      </c>
      <c r="J25" s="4">
        <v>0</v>
      </c>
      <c r="K25" s="4">
        <v>41.224489795918366</v>
      </c>
      <c r="L25" s="4">
        <v>52</v>
      </c>
      <c r="M25" s="4">
        <v>0</v>
      </c>
      <c r="N25" s="4">
        <v>50.76923076923077</v>
      </c>
      <c r="O25" s="4">
        <v>60</v>
      </c>
      <c r="P25" s="4">
        <f t="shared" si="6"/>
        <v>505.6846277679655</v>
      </c>
      <c r="Q25" s="5">
        <f t="shared" si="1"/>
        <v>0</v>
      </c>
      <c r="R25" s="5">
        <f t="shared" si="2"/>
        <v>0</v>
      </c>
      <c r="S25" s="5">
        <f t="shared" si="7"/>
        <v>505.6846277679655</v>
      </c>
      <c r="T25">
        <f t="shared" si="8"/>
        <v>9</v>
      </c>
    </row>
    <row r="26" spans="1:20" ht="13.5" customHeight="1">
      <c r="A26">
        <f t="shared" si="5"/>
        <v>25</v>
      </c>
      <c r="B26" s="6" t="s">
        <v>75</v>
      </c>
      <c r="C26" s="6" t="s">
        <v>3</v>
      </c>
      <c r="D26" s="4">
        <v>0</v>
      </c>
      <c r="E26" s="4">
        <v>100</v>
      </c>
      <c r="F26" s="4">
        <v>0</v>
      </c>
      <c r="G26" s="4">
        <v>0</v>
      </c>
      <c r="H26" s="4">
        <v>100</v>
      </c>
      <c r="I26" s="4">
        <v>0</v>
      </c>
      <c r="J26" s="4">
        <v>0</v>
      </c>
      <c r="K26" s="4">
        <v>100</v>
      </c>
      <c r="L26" s="4">
        <v>0</v>
      </c>
      <c r="M26" s="4">
        <v>100</v>
      </c>
      <c r="N26" s="4">
        <v>0</v>
      </c>
      <c r="O26" s="4">
        <v>100</v>
      </c>
      <c r="P26" s="4">
        <f t="shared" si="6"/>
        <v>500</v>
      </c>
      <c r="Q26" s="5">
        <f t="shared" si="1"/>
        <v>0</v>
      </c>
      <c r="R26" s="5">
        <f t="shared" si="2"/>
        <v>0</v>
      </c>
      <c r="S26" s="5">
        <f t="shared" si="7"/>
        <v>500</v>
      </c>
      <c r="T26">
        <f t="shared" si="8"/>
        <v>5</v>
      </c>
    </row>
    <row r="27" spans="1:20" ht="13.5" customHeight="1">
      <c r="A27">
        <f t="shared" si="5"/>
        <v>26</v>
      </c>
      <c r="B27" s="6" t="s">
        <v>55</v>
      </c>
      <c r="C27" s="6" t="s">
        <v>3</v>
      </c>
      <c r="D27" s="4">
        <v>53.93939393939394</v>
      </c>
      <c r="E27" s="4">
        <v>62.985074626865675</v>
      </c>
      <c r="F27" s="4">
        <v>62.22222222222222</v>
      </c>
      <c r="G27" s="4">
        <v>72.90322580645162</v>
      </c>
      <c r="H27" s="4">
        <v>67.05882352941177</v>
      </c>
      <c r="I27" s="4">
        <v>50</v>
      </c>
      <c r="J27" s="4">
        <v>40.74074074074074</v>
      </c>
      <c r="K27" s="4">
        <v>36.326530612244895</v>
      </c>
      <c r="L27" s="4">
        <v>46</v>
      </c>
      <c r="M27" s="4">
        <v>0</v>
      </c>
      <c r="N27" s="4">
        <v>0</v>
      </c>
      <c r="O27" s="4">
        <v>0</v>
      </c>
      <c r="P27" s="4">
        <f t="shared" si="6"/>
        <v>492.17601147733086</v>
      </c>
      <c r="Q27" s="5">
        <f t="shared" si="1"/>
        <v>0</v>
      </c>
      <c r="R27" s="5">
        <f t="shared" si="2"/>
        <v>0</v>
      </c>
      <c r="S27" s="5">
        <f t="shared" si="7"/>
        <v>492.17601147733086</v>
      </c>
      <c r="T27">
        <f t="shared" si="8"/>
        <v>9</v>
      </c>
    </row>
    <row r="28" spans="1:20" ht="13.5" customHeight="1">
      <c r="A28">
        <f t="shared" si="5"/>
        <v>27</v>
      </c>
      <c r="B28" s="6" t="s">
        <v>14</v>
      </c>
      <c r="C28" s="6" t="s">
        <v>3</v>
      </c>
      <c r="D28" s="4">
        <v>49.09090909090909</v>
      </c>
      <c r="E28" s="4">
        <v>45.07462686567164</v>
      </c>
      <c r="F28" s="4">
        <v>48.888888888888886</v>
      </c>
      <c r="G28" s="4">
        <v>56.12903225806452</v>
      </c>
      <c r="H28" s="4">
        <v>49.80392156862745</v>
      </c>
      <c r="I28" s="4">
        <v>47.5</v>
      </c>
      <c r="J28" s="4">
        <v>43.7037037037037</v>
      </c>
      <c r="K28" s="4">
        <v>37.95918367346939</v>
      </c>
      <c r="L28" s="4">
        <v>50</v>
      </c>
      <c r="M28" s="4">
        <v>44</v>
      </c>
      <c r="N28" s="4">
        <v>44.61538461538461</v>
      </c>
      <c r="O28" s="4">
        <v>53.75</v>
      </c>
      <c r="P28" s="4">
        <f t="shared" si="6"/>
        <v>570.5156506647193</v>
      </c>
      <c r="Q28" s="5">
        <f t="shared" si="1"/>
        <v>37.95918367346939</v>
      </c>
      <c r="R28" s="5">
        <f t="shared" si="2"/>
        <v>43.7037037037037</v>
      </c>
      <c r="S28" s="5">
        <f t="shared" si="7"/>
        <v>488.85276328754617</v>
      </c>
      <c r="T28">
        <f t="shared" si="8"/>
        <v>12</v>
      </c>
    </row>
    <row r="29" spans="1:20" ht="13.5" customHeight="1">
      <c r="A29">
        <f t="shared" si="5"/>
        <v>28</v>
      </c>
      <c r="B29" s="6" t="s">
        <v>111</v>
      </c>
      <c r="C29" s="6" t="s">
        <v>3</v>
      </c>
      <c r="D29" s="4">
        <v>51.515151515151516</v>
      </c>
      <c r="E29" s="4">
        <v>65.37313432835822</v>
      </c>
      <c r="F29" s="4">
        <v>0</v>
      </c>
      <c r="G29" s="4">
        <v>60</v>
      </c>
      <c r="H29" s="4">
        <v>60.78431372549019</v>
      </c>
      <c r="I29" s="4">
        <v>73.75</v>
      </c>
      <c r="J29" s="4">
        <v>64.44444444444444</v>
      </c>
      <c r="K29" s="4">
        <v>52.6530612244898</v>
      </c>
      <c r="L29" s="4">
        <v>0</v>
      </c>
      <c r="M29" s="4">
        <v>0</v>
      </c>
      <c r="N29" s="4">
        <v>60</v>
      </c>
      <c r="O29" s="4">
        <v>0</v>
      </c>
      <c r="P29" s="4">
        <f t="shared" si="6"/>
        <v>488.52010523793416</v>
      </c>
      <c r="Q29" s="5">
        <f t="shared" si="1"/>
        <v>0</v>
      </c>
      <c r="R29" s="5">
        <f t="shared" si="2"/>
        <v>0</v>
      </c>
      <c r="S29" s="5">
        <f t="shared" si="7"/>
        <v>488.52010523793416</v>
      </c>
      <c r="T29">
        <f t="shared" si="8"/>
        <v>8</v>
      </c>
    </row>
    <row r="30" spans="1:20" ht="13.5" customHeight="1">
      <c r="A30">
        <f t="shared" si="5"/>
        <v>29</v>
      </c>
      <c r="B30" s="6" t="s">
        <v>112</v>
      </c>
      <c r="C30" s="6" t="s">
        <v>3</v>
      </c>
      <c r="D30" s="4">
        <v>86.66666666666667</v>
      </c>
      <c r="E30" s="4">
        <v>83.28358208955224</v>
      </c>
      <c r="F30" s="4">
        <v>82.22222222222223</v>
      </c>
      <c r="G30" s="4">
        <v>0</v>
      </c>
      <c r="H30" s="4">
        <v>78.0392156862745</v>
      </c>
      <c r="I30" s="4">
        <v>0</v>
      </c>
      <c r="J30" s="4">
        <v>0</v>
      </c>
      <c r="K30" s="4">
        <v>0</v>
      </c>
      <c r="L30" s="4">
        <v>0</v>
      </c>
      <c r="M30" s="4">
        <v>76</v>
      </c>
      <c r="N30" s="4">
        <v>0</v>
      </c>
      <c r="O30" s="4">
        <v>77.5</v>
      </c>
      <c r="P30" s="4">
        <f t="shared" si="6"/>
        <v>483.71168666471567</v>
      </c>
      <c r="Q30" s="5">
        <f t="shared" si="1"/>
        <v>0</v>
      </c>
      <c r="R30" s="5">
        <f t="shared" si="2"/>
        <v>0</v>
      </c>
      <c r="S30" s="5">
        <f t="shared" si="7"/>
        <v>483.71168666471567</v>
      </c>
      <c r="T30">
        <f t="shared" si="8"/>
        <v>6</v>
      </c>
    </row>
    <row r="31" spans="1:20" ht="13.5" customHeight="1">
      <c r="A31">
        <f t="shared" si="5"/>
        <v>30</v>
      </c>
      <c r="B31" s="6" t="s">
        <v>113</v>
      </c>
      <c r="C31" s="6" t="s">
        <v>3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27.5</v>
      </c>
      <c r="J31" s="4">
        <v>70.37037037037037</v>
      </c>
      <c r="K31" s="4">
        <v>73.87755102040816</v>
      </c>
      <c r="L31" s="4">
        <v>76</v>
      </c>
      <c r="M31" s="4">
        <v>72</v>
      </c>
      <c r="N31" s="4">
        <v>78.46153846153845</v>
      </c>
      <c r="O31" s="4">
        <v>73.75</v>
      </c>
      <c r="P31" s="4">
        <f t="shared" si="6"/>
        <v>471.95945985231697</v>
      </c>
      <c r="Q31" s="5">
        <f t="shared" si="1"/>
        <v>0</v>
      </c>
      <c r="R31" s="5">
        <f t="shared" si="2"/>
        <v>0</v>
      </c>
      <c r="S31" s="5">
        <f t="shared" si="7"/>
        <v>471.95945985231697</v>
      </c>
      <c r="T31">
        <f t="shared" si="8"/>
        <v>7</v>
      </c>
    </row>
    <row r="32" spans="1:20" ht="13.5" customHeight="1">
      <c r="A32">
        <f t="shared" si="5"/>
        <v>31</v>
      </c>
      <c r="B32" s="6" t="s">
        <v>71</v>
      </c>
      <c r="C32" s="6" t="s">
        <v>3</v>
      </c>
      <c r="D32" s="4">
        <v>73.33333333333333</v>
      </c>
      <c r="E32" s="4">
        <v>73.73134328358209</v>
      </c>
      <c r="F32" s="4">
        <v>0</v>
      </c>
      <c r="G32" s="4">
        <v>78.06451612903226</v>
      </c>
      <c r="H32" s="4">
        <v>0</v>
      </c>
      <c r="I32" s="4">
        <v>77.5</v>
      </c>
      <c r="J32" s="4">
        <v>71.85185185185185</v>
      </c>
      <c r="K32" s="4">
        <v>0</v>
      </c>
      <c r="L32" s="4">
        <v>0</v>
      </c>
      <c r="M32" s="4">
        <v>0</v>
      </c>
      <c r="N32" s="4">
        <v>70.76923076923077</v>
      </c>
      <c r="O32" s="4">
        <v>0</v>
      </c>
      <c r="P32" s="4">
        <f t="shared" si="6"/>
        <v>445.25027536703027</v>
      </c>
      <c r="Q32" s="5">
        <f t="shared" si="1"/>
        <v>0</v>
      </c>
      <c r="R32" s="5">
        <f t="shared" si="2"/>
        <v>0</v>
      </c>
      <c r="S32" s="5">
        <f t="shared" si="7"/>
        <v>445.25027536703027</v>
      </c>
      <c r="T32">
        <f t="shared" si="8"/>
        <v>6</v>
      </c>
    </row>
    <row r="33" spans="1:20" ht="13.5" customHeight="1">
      <c r="A33">
        <f t="shared" si="5"/>
        <v>32</v>
      </c>
      <c r="B33" s="6" t="s">
        <v>114</v>
      </c>
      <c r="C33" s="6" t="s">
        <v>3</v>
      </c>
      <c r="D33" s="4">
        <v>90.3030303030303</v>
      </c>
      <c r="E33" s="4">
        <v>89.25373134328358</v>
      </c>
      <c r="F33" s="4">
        <v>0</v>
      </c>
      <c r="G33" s="4">
        <v>90.96774193548387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84.61538461538461</v>
      </c>
      <c r="O33" s="4">
        <v>85</v>
      </c>
      <c r="P33" s="4">
        <f t="shared" si="6"/>
        <v>440.13988819718236</v>
      </c>
      <c r="Q33" s="5">
        <f t="shared" si="1"/>
        <v>0</v>
      </c>
      <c r="R33" s="5">
        <f t="shared" si="2"/>
        <v>0</v>
      </c>
      <c r="S33" s="5">
        <f t="shared" si="7"/>
        <v>440.13988819718236</v>
      </c>
      <c r="T33">
        <f t="shared" si="8"/>
        <v>5</v>
      </c>
    </row>
    <row r="34" spans="1:20" ht="13.5" customHeight="1">
      <c r="A34">
        <f t="shared" si="5"/>
        <v>33</v>
      </c>
      <c r="B34" s="6" t="s">
        <v>89</v>
      </c>
      <c r="C34" s="6" t="s">
        <v>3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61.48148148148148</v>
      </c>
      <c r="K34" s="4">
        <v>62.44897959183673</v>
      </c>
      <c r="L34" s="4">
        <v>72</v>
      </c>
      <c r="M34" s="4">
        <v>78</v>
      </c>
      <c r="N34" s="4">
        <v>76.92307692307692</v>
      </c>
      <c r="O34" s="4">
        <v>86.25</v>
      </c>
      <c r="P34" s="4">
        <f t="shared" si="6"/>
        <v>437.1035379963951</v>
      </c>
      <c r="Q34" s="5">
        <f t="shared" si="1"/>
        <v>0</v>
      </c>
      <c r="R34" s="5">
        <f t="shared" si="2"/>
        <v>0</v>
      </c>
      <c r="S34" s="5">
        <f t="shared" si="7"/>
        <v>437.1035379963951</v>
      </c>
      <c r="T34">
        <f t="shared" si="8"/>
        <v>6</v>
      </c>
    </row>
    <row r="35" spans="1:20" ht="13.5" customHeight="1">
      <c r="A35">
        <f t="shared" si="5"/>
        <v>34</v>
      </c>
      <c r="B35" s="6" t="s">
        <v>18</v>
      </c>
      <c r="C35" s="6" t="s">
        <v>3</v>
      </c>
      <c r="D35" s="4">
        <v>40.60606060606061</v>
      </c>
      <c r="E35" s="4">
        <v>43.88059701492537</v>
      </c>
      <c r="F35" s="4">
        <v>51.111111111111114</v>
      </c>
      <c r="G35" s="4">
        <v>41.935483870967744</v>
      </c>
      <c r="H35" s="4">
        <v>37.254901960784316</v>
      </c>
      <c r="I35" s="4">
        <v>37.5</v>
      </c>
      <c r="J35" s="4">
        <v>31.851851851851848</v>
      </c>
      <c r="K35" s="4">
        <v>33.06122448979592</v>
      </c>
      <c r="L35" s="4">
        <v>38</v>
      </c>
      <c r="M35" s="4">
        <v>34</v>
      </c>
      <c r="N35" s="4">
        <v>40</v>
      </c>
      <c r="O35" s="4">
        <v>41.25</v>
      </c>
      <c r="P35" s="4">
        <f t="shared" si="6"/>
        <v>470.4512309054969</v>
      </c>
      <c r="Q35" s="5">
        <f t="shared" si="1"/>
        <v>31.851851851851848</v>
      </c>
      <c r="R35" s="5">
        <f t="shared" si="2"/>
        <v>33.06122448979592</v>
      </c>
      <c r="S35" s="5">
        <f t="shared" si="7"/>
        <v>405.53815456384916</v>
      </c>
      <c r="T35">
        <f t="shared" si="8"/>
        <v>12</v>
      </c>
    </row>
    <row r="36" spans="1:20" ht="13.5" customHeight="1">
      <c r="A36">
        <f t="shared" si="5"/>
        <v>35</v>
      </c>
      <c r="B36" s="6" t="s">
        <v>12</v>
      </c>
      <c r="C36" s="6" t="s">
        <v>3</v>
      </c>
      <c r="D36" s="4">
        <v>0</v>
      </c>
      <c r="E36" s="4">
        <v>79.70149253731343</v>
      </c>
      <c r="F36" s="4">
        <v>0</v>
      </c>
      <c r="G36" s="4">
        <v>0</v>
      </c>
      <c r="H36" s="4">
        <v>59.21568627450981</v>
      </c>
      <c r="I36" s="4">
        <v>65</v>
      </c>
      <c r="J36" s="4">
        <v>49.629629629629626</v>
      </c>
      <c r="K36" s="4">
        <v>54.285714285714285</v>
      </c>
      <c r="L36" s="4">
        <v>0</v>
      </c>
      <c r="M36" s="4">
        <v>38</v>
      </c>
      <c r="N36" s="4">
        <v>0</v>
      </c>
      <c r="O36" s="4">
        <v>55</v>
      </c>
      <c r="P36" s="4">
        <f t="shared" si="6"/>
        <v>400.83252272716715</v>
      </c>
      <c r="Q36" s="5">
        <f t="shared" si="1"/>
        <v>0</v>
      </c>
      <c r="R36" s="5">
        <f t="shared" si="2"/>
        <v>0</v>
      </c>
      <c r="S36" s="5">
        <f t="shared" si="7"/>
        <v>400.83252272716715</v>
      </c>
      <c r="T36">
        <f t="shared" si="8"/>
        <v>7</v>
      </c>
    </row>
    <row r="37" spans="1:20" ht="13.5" customHeight="1">
      <c r="A37">
        <f t="shared" si="5"/>
        <v>36</v>
      </c>
      <c r="B37" s="6" t="s">
        <v>115</v>
      </c>
      <c r="C37" s="6" t="s">
        <v>3</v>
      </c>
      <c r="D37" s="4">
        <v>28.484848484848484</v>
      </c>
      <c r="E37" s="4">
        <v>0</v>
      </c>
      <c r="F37" s="4">
        <v>0</v>
      </c>
      <c r="G37" s="4">
        <v>63.87096774193548</v>
      </c>
      <c r="H37" s="4">
        <v>70.19607843137254</v>
      </c>
      <c r="I37" s="4">
        <v>61.25</v>
      </c>
      <c r="J37" s="4">
        <v>0</v>
      </c>
      <c r="K37" s="4">
        <v>0</v>
      </c>
      <c r="L37" s="4">
        <v>54</v>
      </c>
      <c r="M37" s="4">
        <v>52</v>
      </c>
      <c r="N37" s="4">
        <v>67.6923076923077</v>
      </c>
      <c r="O37" s="4">
        <v>0</v>
      </c>
      <c r="P37" s="4">
        <f t="shared" si="6"/>
        <v>397.49420235046415</v>
      </c>
      <c r="Q37" s="5">
        <f t="shared" si="1"/>
        <v>0</v>
      </c>
      <c r="R37" s="5">
        <f t="shared" si="2"/>
        <v>0</v>
      </c>
      <c r="S37" s="5">
        <f t="shared" si="7"/>
        <v>397.49420235046415</v>
      </c>
      <c r="T37">
        <f t="shared" si="8"/>
        <v>7</v>
      </c>
    </row>
    <row r="38" spans="1:20" ht="13.5" customHeight="1">
      <c r="A38">
        <f t="shared" si="5"/>
        <v>37</v>
      </c>
      <c r="B38" s="6" t="s">
        <v>116</v>
      </c>
      <c r="C38" s="6" t="s">
        <v>3</v>
      </c>
      <c r="D38" s="4">
        <v>79.39393939393939</v>
      </c>
      <c r="E38" s="4">
        <v>0</v>
      </c>
      <c r="F38" s="4">
        <v>0</v>
      </c>
      <c r="G38" s="4">
        <v>84.51612903225806</v>
      </c>
      <c r="H38" s="4">
        <v>81.17647058823529</v>
      </c>
      <c r="I38" s="4">
        <v>81.25</v>
      </c>
      <c r="J38" s="4">
        <v>0</v>
      </c>
      <c r="K38" s="4">
        <v>65.71428571428572</v>
      </c>
      <c r="L38" s="4">
        <v>0</v>
      </c>
      <c r="M38" s="4">
        <v>0</v>
      </c>
      <c r="N38" s="4">
        <v>0</v>
      </c>
      <c r="O38" s="4">
        <v>0</v>
      </c>
      <c r="P38" s="4">
        <f t="shared" si="6"/>
        <v>392.05082472871845</v>
      </c>
      <c r="Q38" s="5">
        <f t="shared" si="1"/>
        <v>0</v>
      </c>
      <c r="R38" s="5">
        <f t="shared" si="2"/>
        <v>0</v>
      </c>
      <c r="S38" s="5">
        <f t="shared" si="7"/>
        <v>392.05082472871845</v>
      </c>
      <c r="T38">
        <f t="shared" si="8"/>
        <v>5</v>
      </c>
    </row>
    <row r="39" spans="1:20" ht="13.5" customHeight="1">
      <c r="A39">
        <f t="shared" si="5"/>
        <v>38</v>
      </c>
      <c r="B39" s="6" t="s">
        <v>78</v>
      </c>
      <c r="C39" s="6" t="s">
        <v>3</v>
      </c>
      <c r="D39" s="4">
        <v>23.63636363636364</v>
      </c>
      <c r="E39" s="4">
        <v>36.71641791044776</v>
      </c>
      <c r="F39" s="4">
        <v>31.111111111111114</v>
      </c>
      <c r="G39" s="4">
        <v>0</v>
      </c>
      <c r="H39" s="4">
        <v>32.549019607843135</v>
      </c>
      <c r="I39" s="4">
        <v>53.75</v>
      </c>
      <c r="J39" s="4">
        <v>39.25925925925926</v>
      </c>
      <c r="K39" s="4">
        <v>0</v>
      </c>
      <c r="L39" s="4">
        <v>36</v>
      </c>
      <c r="M39" s="4">
        <v>36</v>
      </c>
      <c r="N39" s="4">
        <v>47.69230769230769</v>
      </c>
      <c r="O39" s="4">
        <v>50</v>
      </c>
      <c r="P39" s="4">
        <f t="shared" si="6"/>
        <v>386.71447921733255</v>
      </c>
      <c r="Q39" s="5">
        <f t="shared" si="1"/>
        <v>0</v>
      </c>
      <c r="R39" s="5">
        <f t="shared" si="2"/>
        <v>0</v>
      </c>
      <c r="S39" s="5">
        <f t="shared" si="7"/>
        <v>386.71447921733255</v>
      </c>
      <c r="T39">
        <f t="shared" si="8"/>
        <v>10</v>
      </c>
    </row>
    <row r="40" spans="1:20" ht="13.5" customHeight="1">
      <c r="A40">
        <f t="shared" si="5"/>
        <v>39</v>
      </c>
      <c r="B40" s="6" t="s">
        <v>69</v>
      </c>
      <c r="C40" s="6" t="s">
        <v>3</v>
      </c>
      <c r="D40" s="4">
        <v>84.24242424242425</v>
      </c>
      <c r="E40" s="4">
        <v>82.08955223880596</v>
      </c>
      <c r="F40" s="4">
        <v>0</v>
      </c>
      <c r="G40" s="4">
        <v>0</v>
      </c>
      <c r="H40" s="4">
        <v>0</v>
      </c>
      <c r="I40" s="4">
        <v>0</v>
      </c>
      <c r="J40" s="4">
        <v>67.4074074074074</v>
      </c>
      <c r="K40" s="4">
        <v>72.24489795918367</v>
      </c>
      <c r="L40" s="4">
        <v>0</v>
      </c>
      <c r="M40" s="4">
        <v>0</v>
      </c>
      <c r="N40" s="4">
        <v>0</v>
      </c>
      <c r="O40" s="4">
        <v>75</v>
      </c>
      <c r="P40" s="4">
        <f t="shared" si="6"/>
        <v>380.9842818478213</v>
      </c>
      <c r="Q40" s="5">
        <f t="shared" si="1"/>
        <v>0</v>
      </c>
      <c r="R40" s="5">
        <f t="shared" si="2"/>
        <v>0</v>
      </c>
      <c r="S40" s="5">
        <f t="shared" si="7"/>
        <v>380.9842818478213</v>
      </c>
      <c r="T40">
        <f t="shared" si="8"/>
        <v>5</v>
      </c>
    </row>
    <row r="41" spans="1:20" ht="13.5" customHeight="1">
      <c r="A41">
        <f t="shared" si="5"/>
        <v>40</v>
      </c>
      <c r="B41" s="6" t="s">
        <v>72</v>
      </c>
      <c r="C41" s="6" t="s">
        <v>3</v>
      </c>
      <c r="D41" s="4">
        <v>70.9090909090909</v>
      </c>
      <c r="E41" s="4">
        <v>70.14925373134328</v>
      </c>
      <c r="F41" s="4">
        <v>0</v>
      </c>
      <c r="G41" s="4">
        <v>0</v>
      </c>
      <c r="H41" s="4">
        <v>45.09803921568628</v>
      </c>
      <c r="I41" s="4">
        <v>63.75</v>
      </c>
      <c r="J41" s="4">
        <v>48.148148148148145</v>
      </c>
      <c r="K41" s="4">
        <v>0</v>
      </c>
      <c r="L41" s="4">
        <v>0</v>
      </c>
      <c r="M41" s="4">
        <v>0</v>
      </c>
      <c r="N41" s="4">
        <v>29.230769230769226</v>
      </c>
      <c r="O41" s="4">
        <v>48.75</v>
      </c>
      <c r="P41" s="4">
        <f t="shared" si="6"/>
        <v>376.0353012350378</v>
      </c>
      <c r="Q41" s="5">
        <f t="shared" si="1"/>
        <v>0</v>
      </c>
      <c r="R41" s="5">
        <f t="shared" si="2"/>
        <v>0</v>
      </c>
      <c r="S41" s="5">
        <f t="shared" si="7"/>
        <v>376.0353012350378</v>
      </c>
      <c r="T41">
        <f t="shared" si="8"/>
        <v>7</v>
      </c>
    </row>
    <row r="42" spans="1:20" ht="13.5" customHeight="1">
      <c r="A42">
        <f t="shared" si="5"/>
        <v>41</v>
      </c>
      <c r="B42" s="6" t="s">
        <v>29</v>
      </c>
      <c r="C42" s="6" t="s">
        <v>3</v>
      </c>
      <c r="D42" s="4">
        <v>0</v>
      </c>
      <c r="E42" s="4">
        <v>54.62686567164179</v>
      </c>
      <c r="F42" s="4">
        <v>0</v>
      </c>
      <c r="G42" s="4">
        <v>53.54838709677419</v>
      </c>
      <c r="H42" s="4">
        <v>48.23529411764706</v>
      </c>
      <c r="I42" s="4">
        <v>57.5</v>
      </c>
      <c r="J42" s="4">
        <v>0</v>
      </c>
      <c r="K42" s="4">
        <v>44.48979591836735</v>
      </c>
      <c r="L42" s="4">
        <v>0</v>
      </c>
      <c r="M42" s="4">
        <v>0</v>
      </c>
      <c r="N42" s="4">
        <v>52.30769230769231</v>
      </c>
      <c r="O42" s="4">
        <v>61.25</v>
      </c>
      <c r="P42" s="4">
        <f t="shared" si="6"/>
        <v>371.95803511212273</v>
      </c>
      <c r="Q42" s="5">
        <f t="shared" si="1"/>
        <v>0</v>
      </c>
      <c r="R42" s="5">
        <f t="shared" si="2"/>
        <v>0</v>
      </c>
      <c r="S42" s="5">
        <f t="shared" si="7"/>
        <v>371.95803511212273</v>
      </c>
      <c r="T42">
        <f t="shared" si="8"/>
        <v>7</v>
      </c>
    </row>
    <row r="43" spans="1:20" ht="13.5" customHeight="1">
      <c r="A43">
        <f t="shared" si="5"/>
        <v>42</v>
      </c>
      <c r="B43" s="6" t="s">
        <v>117</v>
      </c>
      <c r="C43" s="6" t="s">
        <v>3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91.25</v>
      </c>
      <c r="J43" s="4">
        <v>0</v>
      </c>
      <c r="K43" s="4">
        <v>90.20408163265306</v>
      </c>
      <c r="L43" s="4">
        <v>92</v>
      </c>
      <c r="M43" s="4">
        <v>0</v>
      </c>
      <c r="N43" s="4">
        <v>89.23076923076923</v>
      </c>
      <c r="O43" s="4">
        <v>0</v>
      </c>
      <c r="P43" s="4">
        <f t="shared" si="6"/>
        <v>362.6848508634223</v>
      </c>
      <c r="Q43" s="5">
        <f t="shared" si="1"/>
        <v>0</v>
      </c>
      <c r="R43" s="5">
        <f t="shared" si="2"/>
        <v>0</v>
      </c>
      <c r="S43" s="5">
        <f t="shared" si="7"/>
        <v>362.6848508634223</v>
      </c>
      <c r="T43">
        <f t="shared" si="8"/>
        <v>4</v>
      </c>
    </row>
    <row r="44" spans="1:20" ht="13.5" customHeight="1">
      <c r="A44">
        <f t="shared" si="5"/>
        <v>43</v>
      </c>
      <c r="B44" s="6" t="s">
        <v>41</v>
      </c>
      <c r="C44" s="6" t="s">
        <v>3</v>
      </c>
      <c r="D44" s="4">
        <v>0</v>
      </c>
      <c r="E44" s="4">
        <v>0</v>
      </c>
      <c r="F44" s="4">
        <v>88.88888888888889</v>
      </c>
      <c r="G44" s="4">
        <v>88.38709677419355</v>
      </c>
      <c r="H44" s="4">
        <v>85.88235294117646</v>
      </c>
      <c r="I44" s="4">
        <v>86.25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f t="shared" si="6"/>
        <v>349.4083386042589</v>
      </c>
      <c r="Q44" s="5">
        <f t="shared" si="1"/>
        <v>0</v>
      </c>
      <c r="R44" s="5">
        <f t="shared" si="2"/>
        <v>0</v>
      </c>
      <c r="S44" s="5">
        <f t="shared" si="7"/>
        <v>349.4083386042589</v>
      </c>
      <c r="T44">
        <f t="shared" si="8"/>
        <v>4</v>
      </c>
    </row>
    <row r="45" spans="1:20" ht="13.5" customHeight="1">
      <c r="A45">
        <f t="shared" si="5"/>
        <v>44</v>
      </c>
      <c r="B45" s="6" t="s">
        <v>35</v>
      </c>
      <c r="C45" s="6" t="s">
        <v>3</v>
      </c>
      <c r="D45" s="4">
        <v>60</v>
      </c>
      <c r="E45" s="4">
        <v>0</v>
      </c>
      <c r="F45" s="4">
        <v>0</v>
      </c>
      <c r="G45" s="4">
        <v>66.45161290322581</v>
      </c>
      <c r="H45" s="4">
        <v>0</v>
      </c>
      <c r="I45" s="4">
        <v>0</v>
      </c>
      <c r="J45" s="4">
        <v>36.2962962962963</v>
      </c>
      <c r="K45" s="4">
        <v>39.59183673469388</v>
      </c>
      <c r="L45" s="4">
        <v>44</v>
      </c>
      <c r="M45" s="4">
        <v>0</v>
      </c>
      <c r="N45" s="4">
        <v>46.15384615384615</v>
      </c>
      <c r="O45" s="4">
        <v>51.25</v>
      </c>
      <c r="P45" s="4">
        <f t="shared" si="6"/>
        <v>343.74359208806214</v>
      </c>
      <c r="Q45" s="5">
        <f t="shared" si="1"/>
        <v>0</v>
      </c>
      <c r="R45" s="5">
        <f t="shared" si="2"/>
        <v>0</v>
      </c>
      <c r="S45" s="5">
        <f t="shared" si="7"/>
        <v>343.74359208806214</v>
      </c>
      <c r="T45">
        <f t="shared" si="8"/>
        <v>7</v>
      </c>
    </row>
    <row r="46" spans="1:20" ht="13.5" customHeight="1">
      <c r="A46">
        <f t="shared" si="5"/>
        <v>45</v>
      </c>
      <c r="B46" s="6" t="s">
        <v>83</v>
      </c>
      <c r="C46" s="6" t="s">
        <v>3</v>
      </c>
      <c r="D46" s="4">
        <v>57.57575757575758</v>
      </c>
      <c r="E46" s="4">
        <v>58.208955223880594</v>
      </c>
      <c r="F46" s="4">
        <v>0</v>
      </c>
      <c r="G46" s="4">
        <v>0</v>
      </c>
      <c r="H46" s="4">
        <v>51.372549019607845</v>
      </c>
      <c r="I46" s="4">
        <v>56.25</v>
      </c>
      <c r="J46" s="4">
        <v>0</v>
      </c>
      <c r="K46" s="4">
        <v>0</v>
      </c>
      <c r="L46" s="4">
        <v>0</v>
      </c>
      <c r="M46" s="4">
        <v>46</v>
      </c>
      <c r="N46" s="4">
        <v>61.53846153846154</v>
      </c>
      <c r="O46" s="4">
        <v>0</v>
      </c>
      <c r="P46" s="4">
        <f t="shared" si="6"/>
        <v>330.94572335770755</v>
      </c>
      <c r="Q46" s="5">
        <f t="shared" si="1"/>
        <v>0</v>
      </c>
      <c r="R46" s="5">
        <f t="shared" si="2"/>
        <v>0</v>
      </c>
      <c r="S46" s="5">
        <f t="shared" si="7"/>
        <v>330.94572335770755</v>
      </c>
      <c r="T46">
        <f t="shared" si="8"/>
        <v>6</v>
      </c>
    </row>
    <row r="47" spans="1:20" ht="13.5" customHeight="1">
      <c r="A47">
        <f t="shared" si="5"/>
        <v>46</v>
      </c>
      <c r="B47" s="6" t="s">
        <v>74</v>
      </c>
      <c r="C47" s="6" t="s">
        <v>3</v>
      </c>
      <c r="D47" s="4">
        <v>0</v>
      </c>
      <c r="E47" s="4">
        <v>60.59701492537314</v>
      </c>
      <c r="F47" s="4">
        <v>0</v>
      </c>
      <c r="G47" s="4">
        <v>61.29032258064516</v>
      </c>
      <c r="H47" s="4">
        <v>0</v>
      </c>
      <c r="I47" s="4">
        <v>52.5</v>
      </c>
      <c r="J47" s="4">
        <v>46.666666666666664</v>
      </c>
      <c r="K47" s="4">
        <v>47.755102040816325</v>
      </c>
      <c r="L47" s="4">
        <v>58</v>
      </c>
      <c r="M47" s="4">
        <v>0</v>
      </c>
      <c r="N47" s="4">
        <v>0</v>
      </c>
      <c r="O47" s="4">
        <v>0</v>
      </c>
      <c r="P47" s="4">
        <f t="shared" si="6"/>
        <v>326.8091062135013</v>
      </c>
      <c r="Q47" s="5">
        <f t="shared" si="1"/>
        <v>0</v>
      </c>
      <c r="R47" s="5">
        <f t="shared" si="2"/>
        <v>0</v>
      </c>
      <c r="S47" s="5">
        <f t="shared" si="7"/>
        <v>326.8091062135013</v>
      </c>
      <c r="T47">
        <f t="shared" si="8"/>
        <v>6</v>
      </c>
    </row>
    <row r="48" spans="1:20" ht="13.5" customHeight="1">
      <c r="A48">
        <f t="shared" si="5"/>
        <v>47</v>
      </c>
      <c r="B48" s="6" t="s">
        <v>118</v>
      </c>
      <c r="C48" s="6" t="s">
        <v>3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98.75</v>
      </c>
      <c r="J48" s="4">
        <v>0</v>
      </c>
      <c r="K48" s="4">
        <v>95.10204081632654</v>
      </c>
      <c r="L48" s="4">
        <v>100</v>
      </c>
      <c r="M48" s="4">
        <v>0</v>
      </c>
      <c r="N48" s="4">
        <v>0</v>
      </c>
      <c r="O48" s="4">
        <v>0</v>
      </c>
      <c r="P48" s="4">
        <f t="shared" si="6"/>
        <v>293.8520408163265</v>
      </c>
      <c r="Q48" s="5">
        <f t="shared" si="1"/>
        <v>0</v>
      </c>
      <c r="R48" s="5">
        <f t="shared" si="2"/>
        <v>0</v>
      </c>
      <c r="S48" s="5">
        <f t="shared" si="7"/>
        <v>293.8520408163265</v>
      </c>
      <c r="T48">
        <f t="shared" si="8"/>
        <v>3</v>
      </c>
    </row>
    <row r="49" spans="1:20" ht="13.5" customHeight="1">
      <c r="A49">
        <f t="shared" si="5"/>
        <v>48</v>
      </c>
      <c r="B49" s="6" t="s">
        <v>33</v>
      </c>
      <c r="C49" s="6" t="s">
        <v>3</v>
      </c>
      <c r="D49" s="4">
        <v>0</v>
      </c>
      <c r="E49" s="4">
        <v>41.492537313432834</v>
      </c>
      <c r="F49" s="4">
        <v>40</v>
      </c>
      <c r="G49" s="4">
        <v>43.225806451612904</v>
      </c>
      <c r="H49" s="4">
        <v>0</v>
      </c>
      <c r="I49" s="4">
        <v>0</v>
      </c>
      <c r="J49" s="4">
        <v>30.370370370370367</v>
      </c>
      <c r="K49" s="4">
        <v>29.795918367346943</v>
      </c>
      <c r="L49" s="4">
        <v>0</v>
      </c>
      <c r="M49" s="4">
        <v>32</v>
      </c>
      <c r="N49" s="4">
        <v>32.30769230769231</v>
      </c>
      <c r="O49" s="4">
        <v>38.75</v>
      </c>
      <c r="P49" s="4">
        <f t="shared" si="6"/>
        <v>287.9423248104554</v>
      </c>
      <c r="Q49" s="5">
        <f t="shared" si="1"/>
        <v>0</v>
      </c>
      <c r="R49" s="5">
        <f t="shared" si="2"/>
        <v>0</v>
      </c>
      <c r="S49" s="5">
        <f t="shared" si="7"/>
        <v>287.9423248104554</v>
      </c>
      <c r="T49">
        <f t="shared" si="8"/>
        <v>8</v>
      </c>
    </row>
    <row r="50" spans="1:20" ht="13.5" customHeight="1">
      <c r="A50">
        <f t="shared" si="5"/>
        <v>49</v>
      </c>
      <c r="B50" s="6" t="s">
        <v>119</v>
      </c>
      <c r="C50" s="6" t="s">
        <v>3</v>
      </c>
      <c r="D50" s="4">
        <v>0</v>
      </c>
      <c r="E50" s="4">
        <v>0</v>
      </c>
      <c r="F50" s="4">
        <v>55.55555555555556</v>
      </c>
      <c r="G50" s="4">
        <v>52.25806451612903</v>
      </c>
      <c r="H50" s="4">
        <v>43.529411764705884</v>
      </c>
      <c r="I50" s="4">
        <v>48.75</v>
      </c>
      <c r="J50" s="4">
        <v>42.22222222222222</v>
      </c>
      <c r="K50" s="4">
        <v>0</v>
      </c>
      <c r="L50" s="4">
        <v>0</v>
      </c>
      <c r="M50" s="4">
        <v>0</v>
      </c>
      <c r="N50" s="4">
        <v>0</v>
      </c>
      <c r="O50" s="4">
        <v>42.5</v>
      </c>
      <c r="P50" s="4">
        <f t="shared" si="6"/>
        <v>284.8152540586127</v>
      </c>
      <c r="Q50" s="5">
        <f t="shared" si="1"/>
        <v>0</v>
      </c>
      <c r="R50" s="5">
        <f t="shared" si="2"/>
        <v>0</v>
      </c>
      <c r="S50" s="5">
        <f t="shared" si="7"/>
        <v>284.8152540586127</v>
      </c>
      <c r="T50">
        <f t="shared" si="8"/>
        <v>6</v>
      </c>
    </row>
    <row r="51" spans="1:20" ht="13.5" customHeight="1">
      <c r="A51">
        <f t="shared" si="5"/>
        <v>50</v>
      </c>
      <c r="B51" s="6" t="s">
        <v>91</v>
      </c>
      <c r="C51" s="6" t="s">
        <v>3</v>
      </c>
      <c r="D51" s="4">
        <v>0</v>
      </c>
      <c r="E51" s="4">
        <v>0</v>
      </c>
      <c r="F51" s="4">
        <v>0</v>
      </c>
      <c r="G51" s="4">
        <v>0</v>
      </c>
      <c r="H51" s="4">
        <v>92.15686274509804</v>
      </c>
      <c r="I51" s="4">
        <v>93.75</v>
      </c>
      <c r="J51" s="4">
        <v>95.55555555555556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f t="shared" si="6"/>
        <v>281.4624183006536</v>
      </c>
      <c r="Q51" s="5">
        <f t="shared" si="1"/>
        <v>0</v>
      </c>
      <c r="R51" s="5">
        <f t="shared" si="2"/>
        <v>0</v>
      </c>
      <c r="S51" s="5">
        <f t="shared" si="7"/>
        <v>281.4624183006536</v>
      </c>
      <c r="T51">
        <f t="shared" si="8"/>
        <v>3</v>
      </c>
    </row>
    <row r="52" spans="1:20" ht="13.5" customHeight="1">
      <c r="A52">
        <f t="shared" si="5"/>
        <v>51</v>
      </c>
      <c r="B52" s="6" t="s">
        <v>23</v>
      </c>
      <c r="C52" s="6" t="s">
        <v>3</v>
      </c>
      <c r="D52" s="4">
        <v>0</v>
      </c>
      <c r="E52" s="4">
        <v>0</v>
      </c>
      <c r="F52" s="4">
        <v>37.77777777777778</v>
      </c>
      <c r="G52" s="4">
        <v>50.96774193548387</v>
      </c>
      <c r="H52" s="4">
        <v>41.96078431372549</v>
      </c>
      <c r="I52" s="4">
        <v>43.75</v>
      </c>
      <c r="J52" s="4">
        <v>34.81481481481481</v>
      </c>
      <c r="K52" s="4">
        <v>31.42857142857143</v>
      </c>
      <c r="L52" s="4">
        <v>0</v>
      </c>
      <c r="M52" s="4">
        <v>0</v>
      </c>
      <c r="N52" s="4">
        <v>0</v>
      </c>
      <c r="O52" s="4">
        <v>31.25</v>
      </c>
      <c r="P52" s="4">
        <f t="shared" si="6"/>
        <v>271.94969027037337</v>
      </c>
      <c r="Q52" s="5">
        <f t="shared" si="1"/>
        <v>0</v>
      </c>
      <c r="R52" s="5">
        <f t="shared" si="2"/>
        <v>0</v>
      </c>
      <c r="S52" s="5">
        <f t="shared" si="7"/>
        <v>271.94969027037337</v>
      </c>
      <c r="T52">
        <f t="shared" si="8"/>
        <v>7</v>
      </c>
    </row>
    <row r="53" spans="1:20" ht="13.5" customHeight="1">
      <c r="A53">
        <f t="shared" si="5"/>
        <v>52</v>
      </c>
      <c r="B53" s="6" t="s">
        <v>79</v>
      </c>
      <c r="C53" s="6" t="s">
        <v>3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88.14814814814815</v>
      </c>
      <c r="K53" s="4">
        <v>83.6734693877551</v>
      </c>
      <c r="L53" s="4">
        <v>0</v>
      </c>
      <c r="M53" s="4">
        <v>0</v>
      </c>
      <c r="N53" s="4">
        <v>0</v>
      </c>
      <c r="O53" s="4">
        <v>91.25</v>
      </c>
      <c r="P53" s="4">
        <f t="shared" si="6"/>
        <v>263.0716175359033</v>
      </c>
      <c r="Q53" s="5">
        <f t="shared" si="1"/>
        <v>0</v>
      </c>
      <c r="R53" s="5">
        <f t="shared" si="2"/>
        <v>0</v>
      </c>
      <c r="S53" s="5">
        <f t="shared" si="7"/>
        <v>263.0716175359033</v>
      </c>
      <c r="T53">
        <f t="shared" si="8"/>
        <v>3</v>
      </c>
    </row>
    <row r="54" spans="1:20" ht="13.5" customHeight="1">
      <c r="A54">
        <f t="shared" si="5"/>
        <v>53</v>
      </c>
      <c r="B54" s="6" t="s">
        <v>16</v>
      </c>
      <c r="C54" s="6" t="s">
        <v>3</v>
      </c>
      <c r="D54" s="4">
        <v>83.03030303030303</v>
      </c>
      <c r="E54" s="4">
        <v>0</v>
      </c>
      <c r="F54" s="4">
        <v>0</v>
      </c>
      <c r="G54" s="4">
        <v>0</v>
      </c>
      <c r="H54" s="4">
        <v>0</v>
      </c>
      <c r="I54" s="4">
        <v>75</v>
      </c>
      <c r="J54" s="4">
        <v>0</v>
      </c>
      <c r="K54" s="4">
        <v>64.08163265306123</v>
      </c>
      <c r="L54" s="4">
        <v>0</v>
      </c>
      <c r="M54" s="4">
        <v>0</v>
      </c>
      <c r="N54" s="4">
        <v>36.92307692307692</v>
      </c>
      <c r="O54" s="4">
        <v>0</v>
      </c>
      <c r="P54" s="4">
        <f t="shared" si="6"/>
        <v>259.03501260644117</v>
      </c>
      <c r="Q54" s="5">
        <f t="shared" si="1"/>
        <v>0</v>
      </c>
      <c r="R54" s="5">
        <f t="shared" si="2"/>
        <v>0</v>
      </c>
      <c r="S54" s="5">
        <f t="shared" si="7"/>
        <v>259.03501260644117</v>
      </c>
      <c r="T54">
        <f t="shared" si="8"/>
        <v>4</v>
      </c>
    </row>
    <row r="55" spans="1:20" ht="13.5" customHeight="1">
      <c r="A55">
        <f t="shared" si="5"/>
        <v>54</v>
      </c>
      <c r="B55" s="6" t="s">
        <v>120</v>
      </c>
      <c r="C55" s="6" t="s">
        <v>3</v>
      </c>
      <c r="D55" s="4">
        <v>76.96969696969697</v>
      </c>
      <c r="E55" s="4">
        <v>51.04477611940298</v>
      </c>
      <c r="F55" s="4">
        <v>0</v>
      </c>
      <c r="G55" s="4">
        <v>71.61290322580645</v>
      </c>
      <c r="H55" s="4">
        <v>57.64705882352941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f t="shared" si="6"/>
        <v>257.2744351384358</v>
      </c>
      <c r="Q55" s="5">
        <f t="shared" si="1"/>
        <v>0</v>
      </c>
      <c r="R55" s="5">
        <f t="shared" si="2"/>
        <v>0</v>
      </c>
      <c r="S55" s="5">
        <f t="shared" si="7"/>
        <v>257.2744351384358</v>
      </c>
      <c r="T55">
        <f t="shared" si="8"/>
        <v>4</v>
      </c>
    </row>
    <row r="56" spans="1:20" ht="13.5" customHeight="1">
      <c r="A56">
        <f t="shared" si="5"/>
        <v>55</v>
      </c>
      <c r="B56" s="6" t="s">
        <v>121</v>
      </c>
      <c r="C56" s="6" t="s">
        <v>3</v>
      </c>
      <c r="D56" s="4">
        <v>85.45454545454545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82</v>
      </c>
      <c r="N56" s="4">
        <v>86.15384615384616</v>
      </c>
      <c r="O56" s="4">
        <v>0</v>
      </c>
      <c r="P56" s="4">
        <f t="shared" si="6"/>
        <v>253.6083916083916</v>
      </c>
      <c r="Q56" s="5">
        <f t="shared" si="1"/>
        <v>0</v>
      </c>
      <c r="R56" s="5">
        <f t="shared" si="2"/>
        <v>0</v>
      </c>
      <c r="S56" s="5">
        <f t="shared" si="7"/>
        <v>253.6083916083916</v>
      </c>
      <c r="T56">
        <f t="shared" si="8"/>
        <v>3</v>
      </c>
    </row>
    <row r="57" spans="1:20" ht="13.5" customHeight="1">
      <c r="A57">
        <f t="shared" si="5"/>
        <v>56</v>
      </c>
      <c r="B57" s="6" t="s">
        <v>122</v>
      </c>
      <c r="C57" s="6" t="s">
        <v>3</v>
      </c>
      <c r="D57" s="4">
        <v>41.81818181818182</v>
      </c>
      <c r="E57" s="4">
        <v>42.6865671641791</v>
      </c>
      <c r="F57" s="4">
        <v>0</v>
      </c>
      <c r="G57" s="4">
        <v>0</v>
      </c>
      <c r="H57" s="4">
        <v>0</v>
      </c>
      <c r="I57" s="4">
        <v>38.75</v>
      </c>
      <c r="J57" s="4">
        <v>0</v>
      </c>
      <c r="K57" s="4">
        <v>0</v>
      </c>
      <c r="L57" s="4">
        <v>30</v>
      </c>
      <c r="M57" s="4">
        <v>30</v>
      </c>
      <c r="N57" s="4">
        <v>30.769230769230774</v>
      </c>
      <c r="O57" s="4">
        <v>36.25</v>
      </c>
      <c r="P57" s="4">
        <f t="shared" si="6"/>
        <v>250.2739797515917</v>
      </c>
      <c r="Q57" s="5">
        <f t="shared" si="1"/>
        <v>0</v>
      </c>
      <c r="R57" s="5">
        <f t="shared" si="2"/>
        <v>0</v>
      </c>
      <c r="S57" s="5">
        <f t="shared" si="7"/>
        <v>250.2739797515917</v>
      </c>
      <c r="T57">
        <f t="shared" si="8"/>
        <v>7</v>
      </c>
    </row>
    <row r="58" spans="1:20" ht="13.5" customHeight="1">
      <c r="A58">
        <f t="shared" si="5"/>
        <v>57</v>
      </c>
      <c r="B58" s="6" t="s">
        <v>123</v>
      </c>
      <c r="C58" s="6" t="s">
        <v>3</v>
      </c>
      <c r="D58" s="4">
        <v>0</v>
      </c>
      <c r="E58" s="4">
        <v>0</v>
      </c>
      <c r="F58" s="4">
        <v>0</v>
      </c>
      <c r="G58" s="4">
        <v>45.806451612903224</v>
      </c>
      <c r="H58" s="4">
        <v>38.8235294117647</v>
      </c>
      <c r="I58" s="4">
        <v>0</v>
      </c>
      <c r="J58" s="4">
        <v>0</v>
      </c>
      <c r="K58" s="4">
        <v>0</v>
      </c>
      <c r="L58" s="4">
        <v>42</v>
      </c>
      <c r="M58" s="4">
        <v>40</v>
      </c>
      <c r="N58" s="4">
        <v>33.84615384615384</v>
      </c>
      <c r="O58" s="4">
        <v>46.25</v>
      </c>
      <c r="P58" s="4">
        <f t="shared" si="6"/>
        <v>246.72613487082177</v>
      </c>
      <c r="Q58" s="5">
        <f t="shared" si="1"/>
        <v>0</v>
      </c>
      <c r="R58" s="5">
        <f t="shared" si="2"/>
        <v>0</v>
      </c>
      <c r="S58" s="5">
        <f t="shared" si="7"/>
        <v>246.72613487082177</v>
      </c>
      <c r="T58">
        <f t="shared" si="8"/>
        <v>6</v>
      </c>
    </row>
    <row r="59" spans="1:20" ht="13.5" customHeight="1">
      <c r="A59">
        <f t="shared" si="5"/>
        <v>58</v>
      </c>
      <c r="B59" s="6" t="s">
        <v>124</v>
      </c>
      <c r="C59" s="6" t="s">
        <v>3</v>
      </c>
      <c r="D59" s="4">
        <v>0</v>
      </c>
      <c r="E59" s="4">
        <v>0</v>
      </c>
      <c r="F59" s="4">
        <v>75.55555555555556</v>
      </c>
      <c r="G59" s="4">
        <v>0</v>
      </c>
      <c r="H59" s="4">
        <v>0</v>
      </c>
      <c r="I59" s="4">
        <v>0</v>
      </c>
      <c r="J59" s="4">
        <v>79.25925925925927</v>
      </c>
      <c r="K59" s="4">
        <v>0</v>
      </c>
      <c r="L59" s="4">
        <v>0</v>
      </c>
      <c r="M59" s="4">
        <v>0</v>
      </c>
      <c r="N59" s="4">
        <v>0</v>
      </c>
      <c r="O59" s="4">
        <v>81.25</v>
      </c>
      <c r="P59" s="4">
        <f t="shared" si="6"/>
        <v>236.06481481481484</v>
      </c>
      <c r="Q59" s="5">
        <f t="shared" si="1"/>
        <v>0</v>
      </c>
      <c r="R59" s="5">
        <f t="shared" si="2"/>
        <v>0</v>
      </c>
      <c r="S59" s="5">
        <f t="shared" si="7"/>
        <v>236.06481481481484</v>
      </c>
      <c r="T59">
        <f t="shared" si="8"/>
        <v>3</v>
      </c>
    </row>
    <row r="60" spans="1:20" ht="13.5" customHeight="1">
      <c r="A60">
        <f t="shared" si="5"/>
        <v>59</v>
      </c>
      <c r="B60" s="6" t="s">
        <v>125</v>
      </c>
      <c r="C60" s="6" t="s">
        <v>3</v>
      </c>
      <c r="D60" s="4">
        <v>0</v>
      </c>
      <c r="E60" s="4">
        <v>0</v>
      </c>
      <c r="F60" s="4">
        <v>0</v>
      </c>
      <c r="G60" s="4">
        <v>47.096774193548384</v>
      </c>
      <c r="H60" s="4">
        <v>35.68627450980392</v>
      </c>
      <c r="I60" s="4">
        <v>42.5</v>
      </c>
      <c r="J60" s="4">
        <v>37.77777777777778</v>
      </c>
      <c r="K60" s="4">
        <v>0</v>
      </c>
      <c r="L60" s="4">
        <v>32</v>
      </c>
      <c r="M60" s="4">
        <v>0</v>
      </c>
      <c r="N60" s="4">
        <v>0</v>
      </c>
      <c r="O60" s="4">
        <v>40</v>
      </c>
      <c r="P60" s="4">
        <f t="shared" si="6"/>
        <v>235.06082648113008</v>
      </c>
      <c r="Q60" s="5">
        <f t="shared" si="1"/>
        <v>0</v>
      </c>
      <c r="R60" s="5">
        <f t="shared" si="2"/>
        <v>0</v>
      </c>
      <c r="S60" s="5">
        <f t="shared" si="7"/>
        <v>235.06082648113008</v>
      </c>
      <c r="T60">
        <f t="shared" si="8"/>
        <v>6</v>
      </c>
    </row>
    <row r="61" spans="1:20" ht="13.5" customHeight="1">
      <c r="A61">
        <f t="shared" si="5"/>
        <v>60</v>
      </c>
      <c r="B61" s="6" t="s">
        <v>85</v>
      </c>
      <c r="C61" s="6" t="s">
        <v>3</v>
      </c>
      <c r="D61" s="4">
        <v>21.212121212121218</v>
      </c>
      <c r="E61" s="4">
        <v>21.194029850746276</v>
      </c>
      <c r="F61" s="4">
        <v>22.22222222222223</v>
      </c>
      <c r="G61" s="4">
        <v>21.290322580645167</v>
      </c>
      <c r="H61" s="4">
        <v>21.568627450980387</v>
      </c>
      <c r="I61" s="4">
        <v>22.5</v>
      </c>
      <c r="J61" s="4">
        <v>22.962962962962962</v>
      </c>
      <c r="K61" s="4">
        <v>23.265306122448976</v>
      </c>
      <c r="L61" s="4">
        <v>24</v>
      </c>
      <c r="M61" s="4">
        <v>24</v>
      </c>
      <c r="N61" s="4">
        <v>0</v>
      </c>
      <c r="O61" s="4">
        <v>21.25</v>
      </c>
      <c r="P61" s="4">
        <f t="shared" si="6"/>
        <v>245.4655924021272</v>
      </c>
      <c r="Q61" s="5">
        <f t="shared" si="1"/>
        <v>0</v>
      </c>
      <c r="R61" s="5">
        <f t="shared" si="2"/>
        <v>21.194029850746276</v>
      </c>
      <c r="S61" s="5">
        <f t="shared" si="7"/>
        <v>224.27156255138095</v>
      </c>
      <c r="T61">
        <f t="shared" si="8"/>
        <v>11</v>
      </c>
    </row>
    <row r="62" spans="1:20" ht="13.5" customHeight="1">
      <c r="A62">
        <f t="shared" si="5"/>
        <v>61</v>
      </c>
      <c r="B62" s="6" t="s">
        <v>126</v>
      </c>
      <c r="C62" s="6" t="s">
        <v>3</v>
      </c>
      <c r="D62" s="4">
        <v>27.272727272727266</v>
      </c>
      <c r="E62" s="4">
        <v>29.55223880597015</v>
      </c>
      <c r="F62" s="4">
        <v>0</v>
      </c>
      <c r="G62" s="4">
        <v>27.74193548387096</v>
      </c>
      <c r="H62" s="4">
        <v>24.705882352941174</v>
      </c>
      <c r="I62" s="4">
        <v>23.75</v>
      </c>
      <c r="J62" s="4">
        <v>0</v>
      </c>
      <c r="K62" s="4">
        <v>0</v>
      </c>
      <c r="L62" s="4">
        <v>26</v>
      </c>
      <c r="M62" s="4">
        <v>0</v>
      </c>
      <c r="N62" s="4">
        <v>24.615384615384613</v>
      </c>
      <c r="O62" s="4">
        <v>23.75</v>
      </c>
      <c r="P62" s="4">
        <f t="shared" si="6"/>
        <v>207.38816853089415</v>
      </c>
      <c r="Q62" s="5">
        <f t="shared" si="1"/>
        <v>0</v>
      </c>
      <c r="R62" s="5">
        <f t="shared" si="2"/>
        <v>0</v>
      </c>
      <c r="S62" s="5">
        <f t="shared" si="7"/>
        <v>207.38816853089415</v>
      </c>
      <c r="T62">
        <f t="shared" si="8"/>
        <v>8</v>
      </c>
    </row>
    <row r="63" spans="1:20" ht="13.5" customHeight="1">
      <c r="A63">
        <f t="shared" si="5"/>
        <v>62</v>
      </c>
      <c r="B63" s="6" t="s">
        <v>127</v>
      </c>
      <c r="C63" s="6" t="s">
        <v>3</v>
      </c>
      <c r="D63" s="4">
        <v>63.63636363636363</v>
      </c>
      <c r="E63" s="4">
        <v>0</v>
      </c>
      <c r="F63" s="4">
        <v>0</v>
      </c>
      <c r="G63" s="4">
        <v>74.19354838709677</v>
      </c>
      <c r="H63" s="4">
        <v>65.49019607843138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f t="shared" si="6"/>
        <v>203.32010810189178</v>
      </c>
      <c r="Q63" s="5">
        <f t="shared" si="1"/>
        <v>0</v>
      </c>
      <c r="R63" s="5">
        <f t="shared" si="2"/>
        <v>0</v>
      </c>
      <c r="S63" s="5">
        <f t="shared" si="7"/>
        <v>203.32010810189178</v>
      </c>
      <c r="T63">
        <f t="shared" si="8"/>
        <v>3</v>
      </c>
    </row>
    <row r="64" spans="1:20" ht="13.5" customHeight="1">
      <c r="A64">
        <f t="shared" si="5"/>
        <v>63</v>
      </c>
      <c r="B64" s="6" t="s">
        <v>128</v>
      </c>
      <c r="C64" s="6" t="s">
        <v>3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97.5</v>
      </c>
      <c r="J64" s="4">
        <v>98.51851851851852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f t="shared" si="6"/>
        <v>196.01851851851853</v>
      </c>
      <c r="Q64" s="5">
        <f t="shared" si="1"/>
        <v>0</v>
      </c>
      <c r="R64" s="5">
        <f t="shared" si="2"/>
        <v>0</v>
      </c>
      <c r="S64" s="5">
        <f t="shared" si="7"/>
        <v>196.01851851851853</v>
      </c>
      <c r="T64">
        <f t="shared" si="8"/>
        <v>2</v>
      </c>
    </row>
    <row r="65" spans="1:20" ht="13.5" customHeight="1">
      <c r="A65">
        <f t="shared" si="5"/>
        <v>64</v>
      </c>
      <c r="B65" s="6" t="s">
        <v>129</v>
      </c>
      <c r="C65" s="6" t="s">
        <v>3</v>
      </c>
      <c r="D65" s="4">
        <v>0</v>
      </c>
      <c r="E65" s="4">
        <v>52.23880597014925</v>
      </c>
      <c r="F65" s="4">
        <v>0</v>
      </c>
      <c r="G65" s="4">
        <v>69.03225806451613</v>
      </c>
      <c r="H65" s="4">
        <v>71.76470588235294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f t="shared" si="6"/>
        <v>193.03576991701834</v>
      </c>
      <c r="Q65" s="5">
        <f t="shared" si="1"/>
        <v>0</v>
      </c>
      <c r="R65" s="5">
        <f t="shared" si="2"/>
        <v>0</v>
      </c>
      <c r="S65" s="5">
        <f t="shared" si="7"/>
        <v>193.03576991701834</v>
      </c>
      <c r="T65">
        <f t="shared" si="8"/>
        <v>3</v>
      </c>
    </row>
    <row r="66" spans="1:20" ht="13.5" customHeight="1">
      <c r="A66">
        <f t="shared" si="5"/>
        <v>65</v>
      </c>
      <c r="B66" s="6" t="s">
        <v>130</v>
      </c>
      <c r="C66" s="6" t="s">
        <v>3</v>
      </c>
      <c r="D66" s="4">
        <v>0</v>
      </c>
      <c r="E66" s="4">
        <v>0</v>
      </c>
      <c r="F66" s="4">
        <v>44.44444444444444</v>
      </c>
      <c r="G66" s="4">
        <v>49.67741935483871</v>
      </c>
      <c r="H66" s="4">
        <v>0</v>
      </c>
      <c r="I66" s="4">
        <v>46.25</v>
      </c>
      <c r="J66" s="4">
        <v>0</v>
      </c>
      <c r="K66" s="4">
        <v>46.12244897959184</v>
      </c>
      <c r="L66" s="4">
        <v>0</v>
      </c>
      <c r="M66" s="4">
        <v>0</v>
      </c>
      <c r="N66" s="4">
        <v>0</v>
      </c>
      <c r="O66" s="4">
        <v>0</v>
      </c>
      <c r="P66" s="4">
        <f t="shared" si="6"/>
        <v>186.49431277887498</v>
      </c>
      <c r="Q66" s="5">
        <f t="shared" si="1"/>
        <v>0</v>
      </c>
      <c r="R66" s="5">
        <f t="shared" si="2"/>
        <v>0</v>
      </c>
      <c r="S66" s="5">
        <f t="shared" si="7"/>
        <v>186.49431277887498</v>
      </c>
      <c r="T66">
        <f t="shared" si="8"/>
        <v>4</v>
      </c>
    </row>
    <row r="67" spans="1:20" ht="13.5" customHeight="1">
      <c r="A67">
        <f t="shared" si="5"/>
        <v>66</v>
      </c>
      <c r="B67" s="6" t="s">
        <v>131</v>
      </c>
      <c r="C67" s="6" t="s">
        <v>3</v>
      </c>
      <c r="D67" s="4">
        <v>0</v>
      </c>
      <c r="E67" s="4">
        <v>94.02985074626865</v>
      </c>
      <c r="F67" s="4">
        <v>0</v>
      </c>
      <c r="G67" s="4">
        <v>92.25806451612902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f t="shared" si="6"/>
        <v>186.2879152623977</v>
      </c>
      <c r="Q67" s="5">
        <f aca="true" t="shared" si="9" ref="Q67:Q130">LARGE($D67:$O67,12)</f>
        <v>0</v>
      </c>
      <c r="R67" s="5">
        <f aca="true" t="shared" si="10" ref="R67:R130">LARGE($D67:$O67,11)</f>
        <v>0</v>
      </c>
      <c r="S67" s="5">
        <f t="shared" si="7"/>
        <v>186.2879152623977</v>
      </c>
      <c r="T67">
        <f t="shared" si="8"/>
        <v>2</v>
      </c>
    </row>
    <row r="68" spans="1:20" ht="13.5" customHeight="1">
      <c r="A68">
        <f aca="true" t="shared" si="11" ref="A68:A131">1+A67</f>
        <v>67</v>
      </c>
      <c r="B68" s="6" t="s">
        <v>132</v>
      </c>
      <c r="C68" s="6" t="s">
        <v>3</v>
      </c>
      <c r="D68" s="4">
        <v>0</v>
      </c>
      <c r="E68" s="4">
        <v>0</v>
      </c>
      <c r="F68" s="4">
        <v>35.55555555555556</v>
      </c>
      <c r="G68" s="4">
        <v>0</v>
      </c>
      <c r="H68" s="4">
        <v>29.411764705882348</v>
      </c>
      <c r="I68" s="4">
        <v>36.25</v>
      </c>
      <c r="J68" s="4">
        <v>0</v>
      </c>
      <c r="K68" s="4">
        <v>0</v>
      </c>
      <c r="L68" s="4">
        <v>0</v>
      </c>
      <c r="M68" s="4">
        <v>26</v>
      </c>
      <c r="N68" s="4">
        <v>26.15384615384616</v>
      </c>
      <c r="O68" s="4">
        <v>32.5</v>
      </c>
      <c r="P68" s="4">
        <f t="shared" si="6"/>
        <v>185.87116641528405</v>
      </c>
      <c r="Q68" s="5">
        <f t="shared" si="9"/>
        <v>0</v>
      </c>
      <c r="R68" s="5">
        <f t="shared" si="10"/>
        <v>0</v>
      </c>
      <c r="S68" s="5">
        <f t="shared" si="7"/>
        <v>185.87116641528405</v>
      </c>
      <c r="T68">
        <f t="shared" si="8"/>
        <v>6</v>
      </c>
    </row>
    <row r="69" spans="1:20" ht="13.5" customHeight="1">
      <c r="A69">
        <f t="shared" si="11"/>
        <v>68</v>
      </c>
      <c r="B69" s="6" t="s">
        <v>92</v>
      </c>
      <c r="C69" s="6" t="s">
        <v>3</v>
      </c>
      <c r="D69" s="4">
        <v>0</v>
      </c>
      <c r="E69" s="4">
        <v>0</v>
      </c>
      <c r="F69" s="4">
        <v>0</v>
      </c>
      <c r="G69" s="4">
        <v>31.61290322580645</v>
      </c>
      <c r="H69" s="4">
        <v>26.274509803921575</v>
      </c>
      <c r="I69" s="4">
        <v>30</v>
      </c>
      <c r="J69" s="4">
        <v>27.407407407407405</v>
      </c>
      <c r="K69" s="4">
        <v>0</v>
      </c>
      <c r="L69" s="4">
        <v>28</v>
      </c>
      <c r="M69" s="4">
        <v>0</v>
      </c>
      <c r="N69" s="4">
        <v>0</v>
      </c>
      <c r="O69" s="4">
        <v>27.5</v>
      </c>
      <c r="P69" s="4">
        <f t="shared" si="6"/>
        <v>170.79482043713543</v>
      </c>
      <c r="Q69" s="5">
        <f t="shared" si="9"/>
        <v>0</v>
      </c>
      <c r="R69" s="5">
        <f t="shared" si="10"/>
        <v>0</v>
      </c>
      <c r="S69" s="5">
        <f t="shared" si="7"/>
        <v>170.79482043713543</v>
      </c>
      <c r="T69">
        <f t="shared" si="8"/>
        <v>6</v>
      </c>
    </row>
    <row r="70" spans="1:20" ht="13.5" customHeight="1">
      <c r="A70">
        <f t="shared" si="11"/>
        <v>69</v>
      </c>
      <c r="B70" s="6" t="s">
        <v>32</v>
      </c>
      <c r="C70" s="6" t="s">
        <v>3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82.5</v>
      </c>
      <c r="J70" s="4">
        <v>83.7037037037037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f t="shared" si="6"/>
        <v>166.2037037037037</v>
      </c>
      <c r="Q70" s="5">
        <f t="shared" si="9"/>
        <v>0</v>
      </c>
      <c r="R70" s="5">
        <f t="shared" si="10"/>
        <v>0</v>
      </c>
      <c r="S70" s="5">
        <f t="shared" si="7"/>
        <v>166.2037037037037</v>
      </c>
      <c r="T70">
        <f t="shared" si="8"/>
        <v>2</v>
      </c>
    </row>
    <row r="71" spans="1:20" ht="13.5" customHeight="1">
      <c r="A71">
        <f t="shared" si="11"/>
        <v>70</v>
      </c>
      <c r="B71" s="6" t="s">
        <v>133</v>
      </c>
      <c r="C71" s="6" t="s">
        <v>3</v>
      </c>
      <c r="D71" s="4">
        <v>30.909090909090907</v>
      </c>
      <c r="E71" s="4">
        <v>39.1044776119403</v>
      </c>
      <c r="F71" s="4">
        <v>33.33333333333333</v>
      </c>
      <c r="G71" s="4">
        <v>32.903225806451616</v>
      </c>
      <c r="H71" s="4">
        <v>27.84313725490196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f t="shared" si="6"/>
        <v>164.0932649157181</v>
      </c>
      <c r="Q71" s="5">
        <f t="shared" si="9"/>
        <v>0</v>
      </c>
      <c r="R71" s="5">
        <f t="shared" si="10"/>
        <v>0</v>
      </c>
      <c r="S71" s="5">
        <f t="shared" si="7"/>
        <v>164.0932649157181</v>
      </c>
      <c r="T71">
        <f t="shared" si="8"/>
        <v>5</v>
      </c>
    </row>
    <row r="72" spans="1:20" ht="13.5" customHeight="1">
      <c r="A72">
        <f t="shared" si="11"/>
        <v>71</v>
      </c>
      <c r="B72" s="6" t="s">
        <v>134</v>
      </c>
      <c r="C72" s="6" t="s">
        <v>3</v>
      </c>
      <c r="D72" s="4">
        <v>0</v>
      </c>
      <c r="E72" s="4">
        <v>0</v>
      </c>
      <c r="F72" s="4">
        <v>0</v>
      </c>
      <c r="G72" s="4">
        <v>54.83870967741935</v>
      </c>
      <c r="H72" s="4">
        <v>0</v>
      </c>
      <c r="I72" s="4">
        <v>51.25</v>
      </c>
      <c r="J72" s="4">
        <v>57.03703703703704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f t="shared" si="6"/>
        <v>163.1257467144564</v>
      </c>
      <c r="Q72" s="5">
        <f t="shared" si="9"/>
        <v>0</v>
      </c>
      <c r="R72" s="5">
        <f t="shared" si="10"/>
        <v>0</v>
      </c>
      <c r="S72" s="5">
        <f t="shared" si="7"/>
        <v>163.1257467144564</v>
      </c>
      <c r="T72">
        <f t="shared" si="8"/>
        <v>3</v>
      </c>
    </row>
    <row r="73" spans="1:20" ht="13.5" customHeight="1">
      <c r="A73">
        <f t="shared" si="11"/>
        <v>72</v>
      </c>
      <c r="B73" s="6" t="s">
        <v>49</v>
      </c>
      <c r="C73" s="6" t="s">
        <v>3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82.22222222222223</v>
      </c>
      <c r="K73" s="4">
        <v>0</v>
      </c>
      <c r="L73" s="4">
        <v>0</v>
      </c>
      <c r="M73" s="4">
        <v>0</v>
      </c>
      <c r="N73" s="4">
        <v>80</v>
      </c>
      <c r="O73" s="4">
        <v>0</v>
      </c>
      <c r="P73" s="4">
        <f t="shared" si="6"/>
        <v>162.22222222222223</v>
      </c>
      <c r="Q73" s="5">
        <f t="shared" si="9"/>
        <v>0</v>
      </c>
      <c r="R73" s="5">
        <f t="shared" si="10"/>
        <v>0</v>
      </c>
      <c r="S73" s="5">
        <f t="shared" si="7"/>
        <v>162.22222222222223</v>
      </c>
      <c r="T73">
        <f t="shared" si="8"/>
        <v>2</v>
      </c>
    </row>
    <row r="74" spans="1:20" ht="13.5" customHeight="1">
      <c r="A74">
        <f t="shared" si="11"/>
        <v>73</v>
      </c>
      <c r="B74" s="6" t="s">
        <v>22</v>
      </c>
      <c r="C74" s="6" t="s">
        <v>3</v>
      </c>
      <c r="D74" s="4">
        <v>64.84848484848484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52.592592592592595</v>
      </c>
      <c r="K74" s="4">
        <v>0</v>
      </c>
      <c r="L74" s="4">
        <v>0</v>
      </c>
      <c r="M74" s="4">
        <v>42</v>
      </c>
      <c r="N74" s="4">
        <v>0</v>
      </c>
      <c r="O74" s="4">
        <v>0</v>
      </c>
      <c r="P74" s="4">
        <f>SUM(D74:O74)</f>
        <v>159.44107744107743</v>
      </c>
      <c r="Q74" s="5">
        <f t="shared" si="9"/>
        <v>0</v>
      </c>
      <c r="R74" s="5">
        <f t="shared" si="10"/>
        <v>0</v>
      </c>
      <c r="S74" s="5">
        <f>P74-Q74-R74</f>
        <v>159.44107744107743</v>
      </c>
      <c r="T74">
        <f>COUNTIF(D74:O74,"&gt;0")</f>
        <v>3</v>
      </c>
    </row>
    <row r="75" spans="1:20" ht="13.5" customHeight="1">
      <c r="A75">
        <f t="shared" si="11"/>
        <v>74</v>
      </c>
      <c r="B75" s="6" t="s">
        <v>135</v>
      </c>
      <c r="C75" s="6" t="s">
        <v>3</v>
      </c>
      <c r="D75" s="4">
        <v>0</v>
      </c>
      <c r="E75" s="4">
        <v>77.31343283582089</v>
      </c>
      <c r="F75" s="4">
        <v>0</v>
      </c>
      <c r="G75" s="4">
        <v>81.93548387096774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f>SUM(D75:O75)</f>
        <v>159.24891670678863</v>
      </c>
      <c r="Q75" s="5">
        <f t="shared" si="9"/>
        <v>0</v>
      </c>
      <c r="R75" s="5">
        <f t="shared" si="10"/>
        <v>0</v>
      </c>
      <c r="S75" s="5">
        <f>P75-Q75-R75</f>
        <v>159.24891670678863</v>
      </c>
      <c r="T75">
        <f>COUNTIF(D75:O75,"&gt;0")</f>
        <v>2</v>
      </c>
    </row>
    <row r="76" spans="1:20" ht="13.5" customHeight="1">
      <c r="A76">
        <f t="shared" si="11"/>
        <v>75</v>
      </c>
      <c r="B76" s="6" t="s">
        <v>136</v>
      </c>
      <c r="C76" s="6" t="s">
        <v>3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48</v>
      </c>
      <c r="M76" s="4">
        <v>0</v>
      </c>
      <c r="N76" s="4">
        <v>58.46153846153846</v>
      </c>
      <c r="O76" s="4">
        <v>52.5</v>
      </c>
      <c r="P76" s="4">
        <f>SUM(D76:O76)</f>
        <v>158.96153846153845</v>
      </c>
      <c r="Q76" s="5">
        <f t="shared" si="9"/>
        <v>0</v>
      </c>
      <c r="R76" s="5">
        <f t="shared" si="10"/>
        <v>0</v>
      </c>
      <c r="S76" s="5">
        <f>P76-Q76-R76</f>
        <v>158.96153846153845</v>
      </c>
      <c r="T76">
        <f>COUNTIF(D76:O76,"&gt;0")</f>
        <v>3</v>
      </c>
    </row>
    <row r="77" spans="1:20" ht="12.75">
      <c r="A77">
        <f t="shared" si="11"/>
        <v>76</v>
      </c>
      <c r="B77" s="6" t="s">
        <v>96</v>
      </c>
      <c r="C77" s="6" t="s">
        <v>3</v>
      </c>
      <c r="D77" s="4">
        <v>0</v>
      </c>
      <c r="E77" s="4">
        <v>0</v>
      </c>
      <c r="F77" s="4">
        <v>0</v>
      </c>
      <c r="G77" s="4">
        <v>0</v>
      </c>
      <c r="H77" s="4">
        <v>46.666666666666664</v>
      </c>
      <c r="I77" s="4">
        <v>55</v>
      </c>
      <c r="J77" s="4">
        <v>55.55555555555556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f aca="true" t="shared" si="12" ref="P77:P140">SUM(D77:O77)</f>
        <v>157.22222222222223</v>
      </c>
      <c r="Q77" s="5">
        <f t="shared" si="9"/>
        <v>0</v>
      </c>
      <c r="R77" s="5">
        <f t="shared" si="10"/>
        <v>0</v>
      </c>
      <c r="S77" s="5">
        <f aca="true" t="shared" si="13" ref="S77:S140">P77-Q77-R77</f>
        <v>157.22222222222223</v>
      </c>
      <c r="T77">
        <f aca="true" t="shared" si="14" ref="T77:T140">COUNTIF(D77:O77,"&gt;0")</f>
        <v>3</v>
      </c>
    </row>
    <row r="78" spans="1:20" ht="12.75">
      <c r="A78">
        <f t="shared" si="11"/>
        <v>77</v>
      </c>
      <c r="B78" s="6" t="s">
        <v>137</v>
      </c>
      <c r="C78" s="6" t="s">
        <v>3</v>
      </c>
      <c r="D78" s="4">
        <v>0</v>
      </c>
      <c r="E78" s="4">
        <v>0</v>
      </c>
      <c r="F78" s="4">
        <v>42.22222222222222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40</v>
      </c>
      <c r="M78" s="4">
        <v>0</v>
      </c>
      <c r="N78" s="4">
        <v>27.692307692307693</v>
      </c>
      <c r="O78" s="4">
        <v>43.75</v>
      </c>
      <c r="P78" s="4">
        <f t="shared" si="12"/>
        <v>153.6645299145299</v>
      </c>
      <c r="Q78" s="5">
        <f t="shared" si="9"/>
        <v>0</v>
      </c>
      <c r="R78" s="5">
        <f t="shared" si="10"/>
        <v>0</v>
      </c>
      <c r="S78" s="5">
        <f t="shared" si="13"/>
        <v>153.6645299145299</v>
      </c>
      <c r="T78">
        <f t="shared" si="14"/>
        <v>4</v>
      </c>
    </row>
    <row r="79" spans="1:20" ht="12.75">
      <c r="A79">
        <f t="shared" si="11"/>
        <v>78</v>
      </c>
      <c r="B79" s="6" t="s">
        <v>138</v>
      </c>
      <c r="C79" s="6" t="s">
        <v>3</v>
      </c>
      <c r="D79" s="4">
        <v>38.18181818181818</v>
      </c>
      <c r="E79" s="4">
        <v>48.656716417910445</v>
      </c>
      <c r="F79" s="4">
        <v>0</v>
      </c>
      <c r="G79" s="4">
        <v>65.16129032258064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f t="shared" si="12"/>
        <v>151.99982492230927</v>
      </c>
      <c r="Q79" s="5">
        <f t="shared" si="9"/>
        <v>0</v>
      </c>
      <c r="R79" s="5">
        <f t="shared" si="10"/>
        <v>0</v>
      </c>
      <c r="S79" s="5">
        <f t="shared" si="13"/>
        <v>151.99982492230927</v>
      </c>
      <c r="T79">
        <f t="shared" si="14"/>
        <v>3</v>
      </c>
    </row>
    <row r="80" spans="1:20" ht="12.75">
      <c r="A80">
        <f t="shared" si="11"/>
        <v>79</v>
      </c>
      <c r="B80" s="6" t="s">
        <v>139</v>
      </c>
      <c r="C80" s="6" t="s">
        <v>3</v>
      </c>
      <c r="D80" s="4">
        <v>44.24242424242424</v>
      </c>
      <c r="E80" s="4">
        <v>47.46268656716418</v>
      </c>
      <c r="F80" s="4">
        <v>53.333333333333336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f t="shared" si="12"/>
        <v>145.03844414292175</v>
      </c>
      <c r="Q80" s="5">
        <f t="shared" si="9"/>
        <v>0</v>
      </c>
      <c r="R80" s="5">
        <f t="shared" si="10"/>
        <v>0</v>
      </c>
      <c r="S80" s="5">
        <f t="shared" si="13"/>
        <v>145.03844414292175</v>
      </c>
      <c r="T80">
        <f t="shared" si="14"/>
        <v>3</v>
      </c>
    </row>
    <row r="81" spans="1:20" ht="12.75">
      <c r="A81">
        <f t="shared" si="11"/>
        <v>80</v>
      </c>
      <c r="B81" s="6" t="s">
        <v>140</v>
      </c>
      <c r="C81" s="6" t="s">
        <v>3</v>
      </c>
      <c r="D81" s="4">
        <v>0</v>
      </c>
      <c r="E81" s="4">
        <v>40.298507462686565</v>
      </c>
      <c r="F81" s="4">
        <v>28.888888888888886</v>
      </c>
      <c r="G81" s="4">
        <v>38.064516129032256</v>
      </c>
      <c r="H81" s="4">
        <v>30.98039215686275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f t="shared" si="12"/>
        <v>138.23230463747046</v>
      </c>
      <c r="Q81" s="5">
        <f t="shared" si="9"/>
        <v>0</v>
      </c>
      <c r="R81" s="5">
        <f t="shared" si="10"/>
        <v>0</v>
      </c>
      <c r="S81" s="5">
        <f t="shared" si="13"/>
        <v>138.23230463747046</v>
      </c>
      <c r="T81">
        <f t="shared" si="14"/>
        <v>4</v>
      </c>
    </row>
    <row r="82" spans="1:20" ht="12.75">
      <c r="A82">
        <f t="shared" si="11"/>
        <v>81</v>
      </c>
      <c r="B82" s="6" t="s">
        <v>141</v>
      </c>
      <c r="C82" s="6" t="s">
        <v>3</v>
      </c>
      <c r="D82" s="4">
        <v>43.03030303030303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38.46153846153846</v>
      </c>
      <c r="O82" s="4">
        <v>56.25</v>
      </c>
      <c r="P82" s="4">
        <f t="shared" si="12"/>
        <v>137.74184149184148</v>
      </c>
      <c r="Q82" s="5">
        <f t="shared" si="9"/>
        <v>0</v>
      </c>
      <c r="R82" s="5">
        <f t="shared" si="10"/>
        <v>0</v>
      </c>
      <c r="S82" s="5">
        <f t="shared" si="13"/>
        <v>137.74184149184148</v>
      </c>
      <c r="T82">
        <f t="shared" si="14"/>
        <v>3</v>
      </c>
    </row>
    <row r="83" spans="1:20" ht="12.75">
      <c r="A83">
        <f t="shared" si="11"/>
        <v>82</v>
      </c>
      <c r="B83" s="6" t="s">
        <v>142</v>
      </c>
      <c r="C83" s="6" t="s">
        <v>3</v>
      </c>
      <c r="D83" s="4">
        <v>0</v>
      </c>
      <c r="E83" s="4">
        <v>0</v>
      </c>
      <c r="F83" s="4">
        <v>0</v>
      </c>
      <c r="G83" s="4">
        <v>0</v>
      </c>
      <c r="H83" s="4">
        <v>87.45098039215686</v>
      </c>
      <c r="I83" s="4">
        <v>45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f t="shared" si="12"/>
        <v>132.45098039215685</v>
      </c>
      <c r="Q83" s="5">
        <f t="shared" si="9"/>
        <v>0</v>
      </c>
      <c r="R83" s="5">
        <f t="shared" si="10"/>
        <v>0</v>
      </c>
      <c r="S83" s="5">
        <f t="shared" si="13"/>
        <v>132.45098039215685</v>
      </c>
      <c r="T83">
        <f t="shared" si="14"/>
        <v>2</v>
      </c>
    </row>
    <row r="84" spans="1:20" ht="12.75">
      <c r="A84">
        <f t="shared" si="11"/>
        <v>83</v>
      </c>
      <c r="B84" s="6" t="s">
        <v>143</v>
      </c>
      <c r="C84" s="6" t="s">
        <v>3</v>
      </c>
      <c r="D84" s="4">
        <v>0</v>
      </c>
      <c r="E84" s="4">
        <v>0</v>
      </c>
      <c r="F84" s="4">
        <v>0</v>
      </c>
      <c r="G84" s="4">
        <v>36.774193548387096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48</v>
      </c>
      <c r="N84" s="4">
        <v>0</v>
      </c>
      <c r="O84" s="4">
        <v>47.5</v>
      </c>
      <c r="P84" s="4">
        <f t="shared" si="12"/>
        <v>132.2741935483871</v>
      </c>
      <c r="Q84" s="5">
        <f t="shared" si="9"/>
        <v>0</v>
      </c>
      <c r="R84" s="5">
        <f t="shared" si="10"/>
        <v>0</v>
      </c>
      <c r="S84" s="5">
        <f t="shared" si="13"/>
        <v>132.2741935483871</v>
      </c>
      <c r="T84">
        <f t="shared" si="14"/>
        <v>3</v>
      </c>
    </row>
    <row r="85" spans="1:20" ht="12.75">
      <c r="A85">
        <f t="shared" si="11"/>
        <v>84</v>
      </c>
      <c r="B85" s="6" t="s">
        <v>144</v>
      </c>
      <c r="C85" s="6" t="s">
        <v>3</v>
      </c>
      <c r="D85" s="4">
        <v>0</v>
      </c>
      <c r="E85" s="4">
        <v>0</v>
      </c>
      <c r="F85" s="4">
        <v>0</v>
      </c>
      <c r="G85" s="4">
        <v>0</v>
      </c>
      <c r="H85" s="4">
        <v>23.137254901960787</v>
      </c>
      <c r="I85" s="4">
        <v>21.25</v>
      </c>
      <c r="J85" s="4">
        <v>21.48148148148148</v>
      </c>
      <c r="K85" s="4">
        <v>21.632653061224488</v>
      </c>
      <c r="L85" s="4">
        <v>22</v>
      </c>
      <c r="M85" s="4">
        <v>22</v>
      </c>
      <c r="N85" s="4">
        <v>0</v>
      </c>
      <c r="O85" s="4">
        <v>0</v>
      </c>
      <c r="P85" s="4">
        <f t="shared" si="12"/>
        <v>131.50138944466676</v>
      </c>
      <c r="Q85" s="5">
        <f t="shared" si="9"/>
        <v>0</v>
      </c>
      <c r="R85" s="5">
        <f t="shared" si="10"/>
        <v>0</v>
      </c>
      <c r="S85" s="5">
        <f t="shared" si="13"/>
        <v>131.50138944466676</v>
      </c>
      <c r="T85">
        <f t="shared" si="14"/>
        <v>6</v>
      </c>
    </row>
    <row r="86" spans="1:20" ht="12.75">
      <c r="A86">
        <f t="shared" si="11"/>
        <v>85</v>
      </c>
      <c r="B86" s="6" t="s">
        <v>145</v>
      </c>
      <c r="C86" s="6" t="s">
        <v>3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55.38461538461539</v>
      </c>
      <c r="O86" s="4">
        <v>70</v>
      </c>
      <c r="P86" s="4">
        <f t="shared" si="12"/>
        <v>125.38461538461539</v>
      </c>
      <c r="Q86" s="5">
        <f t="shared" si="9"/>
        <v>0</v>
      </c>
      <c r="R86" s="5">
        <f t="shared" si="10"/>
        <v>0</v>
      </c>
      <c r="S86" s="5">
        <f t="shared" si="13"/>
        <v>125.38461538461539</v>
      </c>
      <c r="T86">
        <f t="shared" si="14"/>
        <v>2</v>
      </c>
    </row>
    <row r="87" spans="1:20" ht="12.75">
      <c r="A87">
        <f t="shared" si="11"/>
        <v>86</v>
      </c>
      <c r="B87" s="6" t="s">
        <v>146</v>
      </c>
      <c r="C87" s="6" t="s">
        <v>3</v>
      </c>
      <c r="D87" s="4">
        <v>0</v>
      </c>
      <c r="E87" s="4">
        <v>64.17910447761194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56.92307692307692</v>
      </c>
      <c r="O87" s="4">
        <v>0</v>
      </c>
      <c r="P87" s="4">
        <f t="shared" si="12"/>
        <v>121.10218140068886</v>
      </c>
      <c r="Q87" s="5">
        <f t="shared" si="9"/>
        <v>0</v>
      </c>
      <c r="R87" s="5">
        <f t="shared" si="10"/>
        <v>0</v>
      </c>
      <c r="S87" s="5">
        <f t="shared" si="13"/>
        <v>121.10218140068886</v>
      </c>
      <c r="T87">
        <f t="shared" si="14"/>
        <v>2</v>
      </c>
    </row>
    <row r="88" spans="1:20" ht="12.75">
      <c r="A88">
        <f t="shared" si="11"/>
        <v>87</v>
      </c>
      <c r="B88" s="6" t="s">
        <v>147</v>
      </c>
      <c r="C88" s="6" t="s">
        <v>3</v>
      </c>
      <c r="D88" s="4">
        <v>0</v>
      </c>
      <c r="E88" s="4">
        <v>66.56716417910448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51.02040816326531</v>
      </c>
      <c r="L88" s="4">
        <v>0</v>
      </c>
      <c r="M88" s="4">
        <v>0</v>
      </c>
      <c r="N88" s="4">
        <v>0</v>
      </c>
      <c r="O88" s="4">
        <v>0</v>
      </c>
      <c r="P88" s="4">
        <f t="shared" si="12"/>
        <v>117.58757234236978</v>
      </c>
      <c r="Q88" s="5">
        <f t="shared" si="9"/>
        <v>0</v>
      </c>
      <c r="R88" s="5">
        <f t="shared" si="10"/>
        <v>0</v>
      </c>
      <c r="S88" s="5">
        <f t="shared" si="13"/>
        <v>117.58757234236978</v>
      </c>
      <c r="T88">
        <f t="shared" si="14"/>
        <v>2</v>
      </c>
    </row>
    <row r="89" spans="1:20" ht="12.75">
      <c r="A89">
        <f t="shared" si="11"/>
        <v>88</v>
      </c>
      <c r="B89" s="6" t="s">
        <v>148</v>
      </c>
      <c r="C89" s="6" t="s">
        <v>3</v>
      </c>
      <c r="D89" s="4">
        <v>0</v>
      </c>
      <c r="E89" s="4">
        <v>0</v>
      </c>
      <c r="F89" s="4">
        <v>0</v>
      </c>
      <c r="G89" s="4">
        <v>0</v>
      </c>
      <c r="H89" s="4">
        <v>52.94117647058823</v>
      </c>
      <c r="I89" s="4">
        <v>0</v>
      </c>
      <c r="J89" s="4">
        <v>0</v>
      </c>
      <c r="K89" s="4">
        <v>55.91836734693877</v>
      </c>
      <c r="L89" s="4">
        <v>0</v>
      </c>
      <c r="M89" s="4">
        <v>0</v>
      </c>
      <c r="N89" s="4">
        <v>0</v>
      </c>
      <c r="O89" s="4">
        <v>0</v>
      </c>
      <c r="P89" s="4">
        <f t="shared" si="12"/>
        <v>108.859543817527</v>
      </c>
      <c r="Q89" s="5">
        <f t="shared" si="9"/>
        <v>0</v>
      </c>
      <c r="R89" s="5">
        <f t="shared" si="10"/>
        <v>0</v>
      </c>
      <c r="S89" s="5">
        <f t="shared" si="13"/>
        <v>108.859543817527</v>
      </c>
      <c r="T89">
        <f t="shared" si="14"/>
        <v>2</v>
      </c>
    </row>
    <row r="90" spans="1:20" ht="12.75">
      <c r="A90">
        <f t="shared" si="11"/>
        <v>89</v>
      </c>
      <c r="B90" s="6" t="s">
        <v>149</v>
      </c>
      <c r="C90" s="6" t="s">
        <v>3</v>
      </c>
      <c r="D90" s="4">
        <v>34.54545454545455</v>
      </c>
      <c r="E90" s="4">
        <v>0</v>
      </c>
      <c r="F90" s="4">
        <v>0</v>
      </c>
      <c r="G90" s="4">
        <v>30.322580645161295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43.07692307692308</v>
      </c>
      <c r="O90" s="4">
        <v>0</v>
      </c>
      <c r="P90" s="4">
        <f t="shared" si="12"/>
        <v>107.94495826753892</v>
      </c>
      <c r="Q90" s="5">
        <f t="shared" si="9"/>
        <v>0</v>
      </c>
      <c r="R90" s="5">
        <f t="shared" si="10"/>
        <v>0</v>
      </c>
      <c r="S90" s="5">
        <f t="shared" si="13"/>
        <v>107.94495826753892</v>
      </c>
      <c r="T90">
        <f t="shared" si="14"/>
        <v>3</v>
      </c>
    </row>
    <row r="91" spans="1:20" ht="12.75">
      <c r="A91">
        <f t="shared" si="11"/>
        <v>90</v>
      </c>
      <c r="B91" s="6" t="s">
        <v>31</v>
      </c>
      <c r="C91" s="6" t="s">
        <v>3</v>
      </c>
      <c r="D91" s="4">
        <v>39.39393939393939</v>
      </c>
      <c r="E91" s="4">
        <v>0</v>
      </c>
      <c r="F91" s="4">
        <v>0</v>
      </c>
      <c r="G91" s="4">
        <v>0</v>
      </c>
      <c r="H91" s="4">
        <v>0</v>
      </c>
      <c r="I91" s="4">
        <v>31.25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35</v>
      </c>
      <c r="P91" s="4">
        <f t="shared" si="12"/>
        <v>105.64393939393939</v>
      </c>
      <c r="Q91" s="5">
        <f t="shared" si="9"/>
        <v>0</v>
      </c>
      <c r="R91" s="5">
        <f t="shared" si="10"/>
        <v>0</v>
      </c>
      <c r="S91" s="5">
        <f t="shared" si="13"/>
        <v>105.64393939393939</v>
      </c>
      <c r="T91">
        <f t="shared" si="14"/>
        <v>3</v>
      </c>
    </row>
    <row r="92" spans="1:20" ht="12.75">
      <c r="A92">
        <f t="shared" si="11"/>
        <v>91</v>
      </c>
      <c r="B92" s="6" t="s">
        <v>34</v>
      </c>
      <c r="C92" s="6" t="s">
        <v>3</v>
      </c>
      <c r="D92" s="4">
        <v>0</v>
      </c>
      <c r="E92" s="4">
        <v>0</v>
      </c>
      <c r="F92" s="4">
        <v>0</v>
      </c>
      <c r="G92" s="4">
        <v>40.645161290322584</v>
      </c>
      <c r="H92" s="4">
        <v>0</v>
      </c>
      <c r="I92" s="4">
        <v>26.25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37.5</v>
      </c>
      <c r="P92" s="4">
        <f t="shared" si="12"/>
        <v>104.39516129032259</v>
      </c>
      <c r="Q92" s="5">
        <f t="shared" si="9"/>
        <v>0</v>
      </c>
      <c r="R92" s="5">
        <f t="shared" si="10"/>
        <v>0</v>
      </c>
      <c r="S92" s="5">
        <f t="shared" si="13"/>
        <v>104.39516129032259</v>
      </c>
      <c r="T92">
        <f t="shared" si="14"/>
        <v>3</v>
      </c>
    </row>
    <row r="93" spans="1:20" ht="12.75">
      <c r="A93">
        <f t="shared" si="11"/>
        <v>92</v>
      </c>
      <c r="B93" s="6" t="s">
        <v>150</v>
      </c>
      <c r="C93" s="6" t="s">
        <v>3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58.75</v>
      </c>
      <c r="J93" s="4">
        <v>0</v>
      </c>
      <c r="K93" s="4">
        <v>0</v>
      </c>
      <c r="L93" s="4">
        <v>0</v>
      </c>
      <c r="M93" s="4">
        <v>0</v>
      </c>
      <c r="N93" s="4">
        <v>41.53846153846154</v>
      </c>
      <c r="O93" s="4">
        <v>0</v>
      </c>
      <c r="P93" s="4">
        <f t="shared" si="12"/>
        <v>100.28846153846155</v>
      </c>
      <c r="Q93" s="5">
        <f t="shared" si="9"/>
        <v>0</v>
      </c>
      <c r="R93" s="5">
        <f t="shared" si="10"/>
        <v>0</v>
      </c>
      <c r="S93" s="5">
        <f t="shared" si="13"/>
        <v>100.28846153846155</v>
      </c>
      <c r="T93">
        <f t="shared" si="14"/>
        <v>2</v>
      </c>
    </row>
    <row r="94" spans="1:20" ht="12.75">
      <c r="A94">
        <f t="shared" si="11"/>
        <v>93</v>
      </c>
      <c r="B94" s="6" t="s">
        <v>151</v>
      </c>
      <c r="C94" s="6" t="s">
        <v>3</v>
      </c>
      <c r="D94" s="4">
        <v>33.33333333333333</v>
      </c>
      <c r="E94" s="4">
        <v>37.91044776119403</v>
      </c>
      <c r="F94" s="4">
        <v>0</v>
      </c>
      <c r="G94" s="4">
        <v>29.032258064516128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f t="shared" si="12"/>
        <v>100.27603915904348</v>
      </c>
      <c r="Q94" s="5">
        <f t="shared" si="9"/>
        <v>0</v>
      </c>
      <c r="R94" s="5">
        <f t="shared" si="10"/>
        <v>0</v>
      </c>
      <c r="S94" s="5">
        <f t="shared" si="13"/>
        <v>100.27603915904348</v>
      </c>
      <c r="T94">
        <f t="shared" si="14"/>
        <v>3</v>
      </c>
    </row>
    <row r="95" spans="1:20" ht="12.75">
      <c r="A95">
        <f t="shared" si="11"/>
        <v>94</v>
      </c>
      <c r="B95" s="6" t="s">
        <v>152</v>
      </c>
      <c r="C95" s="6" t="s">
        <v>3</v>
      </c>
      <c r="D95" s="4">
        <v>50.303030303030305</v>
      </c>
      <c r="E95" s="4">
        <v>0</v>
      </c>
      <c r="F95" s="4">
        <v>0</v>
      </c>
      <c r="G95" s="4">
        <v>48.38709677419355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f t="shared" si="12"/>
        <v>98.69012707722385</v>
      </c>
      <c r="Q95" s="5">
        <f t="shared" si="9"/>
        <v>0</v>
      </c>
      <c r="R95" s="5">
        <f t="shared" si="10"/>
        <v>0</v>
      </c>
      <c r="S95" s="5">
        <f t="shared" si="13"/>
        <v>98.69012707722385</v>
      </c>
      <c r="T95">
        <f t="shared" si="14"/>
        <v>2</v>
      </c>
    </row>
    <row r="96" spans="1:20" ht="12.75">
      <c r="A96">
        <f t="shared" si="11"/>
        <v>95</v>
      </c>
      <c r="B96" s="6" t="s">
        <v>153</v>
      </c>
      <c r="C96" s="6" t="s">
        <v>3</v>
      </c>
      <c r="D96" s="4">
        <v>29.696969696969703</v>
      </c>
      <c r="E96" s="4">
        <v>33.13432835820896</v>
      </c>
      <c r="F96" s="4">
        <v>0</v>
      </c>
      <c r="G96" s="4">
        <v>34.19354838709677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f t="shared" si="12"/>
        <v>97.02484644227543</v>
      </c>
      <c r="Q96" s="5">
        <f t="shared" si="9"/>
        <v>0</v>
      </c>
      <c r="R96" s="5">
        <f t="shared" si="10"/>
        <v>0</v>
      </c>
      <c r="S96" s="5">
        <f t="shared" si="13"/>
        <v>97.02484644227543</v>
      </c>
      <c r="T96">
        <f t="shared" si="14"/>
        <v>3</v>
      </c>
    </row>
    <row r="97" spans="1:20" ht="12.75">
      <c r="A97">
        <f t="shared" si="11"/>
        <v>96</v>
      </c>
      <c r="B97" s="6" t="s">
        <v>40</v>
      </c>
      <c r="C97" s="6" t="s">
        <v>3</v>
      </c>
      <c r="D97" s="4">
        <v>0</v>
      </c>
      <c r="E97" s="4">
        <v>46.26865671641791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45</v>
      </c>
      <c r="P97" s="4">
        <f t="shared" si="12"/>
        <v>91.26865671641791</v>
      </c>
      <c r="Q97" s="5">
        <f t="shared" si="9"/>
        <v>0</v>
      </c>
      <c r="R97" s="5">
        <f t="shared" si="10"/>
        <v>0</v>
      </c>
      <c r="S97" s="5">
        <f t="shared" si="13"/>
        <v>91.26865671641791</v>
      </c>
      <c r="T97">
        <f t="shared" si="14"/>
        <v>2</v>
      </c>
    </row>
    <row r="98" spans="1:20" ht="12.75">
      <c r="A98">
        <f t="shared" si="11"/>
        <v>97</v>
      </c>
      <c r="B98" s="6" t="s">
        <v>154</v>
      </c>
      <c r="C98" s="6" t="s">
        <v>3</v>
      </c>
      <c r="D98" s="4">
        <v>0</v>
      </c>
      <c r="E98" s="4">
        <v>0</v>
      </c>
      <c r="F98" s="4">
        <v>0</v>
      </c>
      <c r="G98" s="4">
        <v>35.483870967741936</v>
      </c>
      <c r="H98" s="4">
        <v>0</v>
      </c>
      <c r="I98" s="4">
        <v>33.75</v>
      </c>
      <c r="J98" s="4">
        <v>0</v>
      </c>
      <c r="K98" s="4">
        <v>0</v>
      </c>
      <c r="L98" s="4">
        <v>0</v>
      </c>
      <c r="M98" s="4">
        <v>0</v>
      </c>
      <c r="N98" s="4">
        <v>21.538461538461533</v>
      </c>
      <c r="O98" s="4">
        <v>0</v>
      </c>
      <c r="P98" s="4">
        <f t="shared" si="12"/>
        <v>90.77233250620347</v>
      </c>
      <c r="Q98" s="5">
        <f t="shared" si="9"/>
        <v>0</v>
      </c>
      <c r="R98" s="5">
        <f t="shared" si="10"/>
        <v>0</v>
      </c>
      <c r="S98" s="5">
        <f t="shared" si="13"/>
        <v>90.77233250620347</v>
      </c>
      <c r="T98">
        <f t="shared" si="14"/>
        <v>3</v>
      </c>
    </row>
    <row r="99" spans="1:20" ht="12.75">
      <c r="A99">
        <f t="shared" si="11"/>
        <v>98</v>
      </c>
      <c r="B99" s="6" t="s">
        <v>155</v>
      </c>
      <c r="C99" s="6" t="s">
        <v>3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90</v>
      </c>
      <c r="P99" s="4">
        <f t="shared" si="12"/>
        <v>90</v>
      </c>
      <c r="Q99" s="5">
        <f t="shared" si="9"/>
        <v>0</v>
      </c>
      <c r="R99" s="5">
        <f t="shared" si="10"/>
        <v>0</v>
      </c>
      <c r="S99" s="5">
        <f t="shared" si="13"/>
        <v>90</v>
      </c>
      <c r="T99">
        <f t="shared" si="14"/>
        <v>1</v>
      </c>
    </row>
    <row r="100" spans="1:20" ht="12.75">
      <c r="A100">
        <f t="shared" si="11"/>
        <v>99</v>
      </c>
      <c r="B100" s="6" t="s">
        <v>86</v>
      </c>
      <c r="C100" s="6" t="s">
        <v>3</v>
      </c>
      <c r="D100" s="4">
        <v>87.87878787878788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f t="shared" si="12"/>
        <v>87.87878787878788</v>
      </c>
      <c r="Q100" s="5">
        <f t="shared" si="9"/>
        <v>0</v>
      </c>
      <c r="R100" s="5">
        <f t="shared" si="10"/>
        <v>0</v>
      </c>
      <c r="S100" s="5">
        <f t="shared" si="13"/>
        <v>87.87878787878788</v>
      </c>
      <c r="T100">
        <f t="shared" si="14"/>
        <v>1</v>
      </c>
    </row>
    <row r="101" spans="1:20" ht="12.75">
      <c r="A101">
        <f t="shared" si="11"/>
        <v>100</v>
      </c>
      <c r="B101" s="6" t="s">
        <v>156</v>
      </c>
      <c r="C101" s="6" t="s">
        <v>3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28.888888888888886</v>
      </c>
      <c r="K101" s="4">
        <v>28.163265306122454</v>
      </c>
      <c r="L101" s="4">
        <v>0</v>
      </c>
      <c r="M101" s="4">
        <v>0</v>
      </c>
      <c r="N101" s="4">
        <v>0</v>
      </c>
      <c r="O101" s="4">
        <v>30</v>
      </c>
      <c r="P101" s="4">
        <f t="shared" si="12"/>
        <v>87.05215419501134</v>
      </c>
      <c r="Q101" s="5">
        <f t="shared" si="9"/>
        <v>0</v>
      </c>
      <c r="R101" s="5">
        <f t="shared" si="10"/>
        <v>0</v>
      </c>
      <c r="S101" s="5">
        <f t="shared" si="13"/>
        <v>87.05215419501134</v>
      </c>
      <c r="T101">
        <f t="shared" si="14"/>
        <v>3</v>
      </c>
    </row>
    <row r="102" spans="1:20" ht="12.75">
      <c r="A102">
        <f t="shared" si="11"/>
        <v>101</v>
      </c>
      <c r="B102" s="6" t="s">
        <v>157</v>
      </c>
      <c r="C102" s="6" t="s">
        <v>3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86.93877551020408</v>
      </c>
      <c r="L102" s="4">
        <v>0</v>
      </c>
      <c r="M102" s="4">
        <v>0</v>
      </c>
      <c r="N102" s="4">
        <v>0</v>
      </c>
      <c r="O102" s="4">
        <v>0</v>
      </c>
      <c r="P102" s="4">
        <f t="shared" si="12"/>
        <v>86.93877551020408</v>
      </c>
      <c r="Q102" s="5">
        <f t="shared" si="9"/>
        <v>0</v>
      </c>
      <c r="R102" s="5">
        <f t="shared" si="10"/>
        <v>0</v>
      </c>
      <c r="S102" s="5">
        <f t="shared" si="13"/>
        <v>86.93877551020408</v>
      </c>
      <c r="T102">
        <f t="shared" si="14"/>
        <v>1</v>
      </c>
    </row>
    <row r="103" spans="1:20" ht="12.75">
      <c r="A103">
        <f t="shared" si="11"/>
        <v>102</v>
      </c>
      <c r="B103" s="6" t="s">
        <v>205</v>
      </c>
      <c r="C103" s="6" t="s">
        <v>3</v>
      </c>
      <c r="D103" s="4">
        <v>0</v>
      </c>
      <c r="E103" s="4">
        <v>0</v>
      </c>
      <c r="F103" s="4">
        <v>0</v>
      </c>
      <c r="G103" s="4">
        <v>44.516129032258064</v>
      </c>
      <c r="H103" s="4">
        <v>0</v>
      </c>
      <c r="I103" s="4">
        <v>41.25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f t="shared" si="12"/>
        <v>85.76612903225806</v>
      </c>
      <c r="Q103" s="5">
        <f t="shared" si="9"/>
        <v>0</v>
      </c>
      <c r="R103" s="5">
        <f t="shared" si="10"/>
        <v>0</v>
      </c>
      <c r="S103" s="5">
        <f t="shared" si="13"/>
        <v>85.76612903225806</v>
      </c>
      <c r="T103">
        <f t="shared" si="14"/>
        <v>2</v>
      </c>
    </row>
    <row r="104" spans="1:20" ht="12.75">
      <c r="A104">
        <f t="shared" si="11"/>
        <v>103</v>
      </c>
      <c r="B104" s="6" t="s">
        <v>158</v>
      </c>
      <c r="C104" s="6" t="s">
        <v>3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85.3061224489796</v>
      </c>
      <c r="L104" s="4">
        <v>0</v>
      </c>
      <c r="M104" s="4">
        <v>0</v>
      </c>
      <c r="N104" s="4">
        <v>0</v>
      </c>
      <c r="O104" s="4">
        <v>0</v>
      </c>
      <c r="P104" s="4">
        <f t="shared" si="12"/>
        <v>85.3061224489796</v>
      </c>
      <c r="Q104" s="5">
        <f t="shared" si="9"/>
        <v>0</v>
      </c>
      <c r="R104" s="5">
        <f t="shared" si="10"/>
        <v>0</v>
      </c>
      <c r="S104" s="5">
        <f t="shared" si="13"/>
        <v>85.3061224489796</v>
      </c>
      <c r="T104">
        <f t="shared" si="14"/>
        <v>1</v>
      </c>
    </row>
    <row r="105" spans="1:20" ht="12.75">
      <c r="A105">
        <f t="shared" si="11"/>
        <v>104</v>
      </c>
      <c r="B105" s="6" t="s">
        <v>159</v>
      </c>
      <c r="C105" s="6" t="s">
        <v>3</v>
      </c>
      <c r="D105" s="4">
        <v>0</v>
      </c>
      <c r="E105" s="4">
        <v>49.850746268656714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34.69387755102041</v>
      </c>
      <c r="L105" s="4">
        <v>0</v>
      </c>
      <c r="M105" s="4">
        <v>0</v>
      </c>
      <c r="N105" s="4">
        <v>0</v>
      </c>
      <c r="O105" s="4">
        <v>0</v>
      </c>
      <c r="P105" s="4">
        <f t="shared" si="12"/>
        <v>84.54462381967713</v>
      </c>
      <c r="Q105" s="5">
        <f t="shared" si="9"/>
        <v>0</v>
      </c>
      <c r="R105" s="5">
        <f t="shared" si="10"/>
        <v>0</v>
      </c>
      <c r="S105" s="5">
        <f t="shared" si="13"/>
        <v>84.54462381967713</v>
      </c>
      <c r="T105">
        <f t="shared" si="14"/>
        <v>2</v>
      </c>
    </row>
    <row r="106" spans="1:20" ht="12.75">
      <c r="A106">
        <f t="shared" si="11"/>
        <v>105</v>
      </c>
      <c r="B106" s="6" t="s">
        <v>160</v>
      </c>
      <c r="C106" s="6" t="s">
        <v>3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28.75</v>
      </c>
      <c r="J106" s="4">
        <v>25.925925925925924</v>
      </c>
      <c r="K106" s="4">
        <v>26.530612244897952</v>
      </c>
      <c r="L106" s="4">
        <v>0</v>
      </c>
      <c r="M106" s="4">
        <v>0</v>
      </c>
      <c r="N106" s="4">
        <v>0</v>
      </c>
      <c r="O106" s="4">
        <v>0</v>
      </c>
      <c r="P106" s="4">
        <f t="shared" si="12"/>
        <v>81.20653817082388</v>
      </c>
      <c r="Q106" s="5">
        <f t="shared" si="9"/>
        <v>0</v>
      </c>
      <c r="R106" s="5">
        <f t="shared" si="10"/>
        <v>0</v>
      </c>
      <c r="S106" s="5">
        <f t="shared" si="13"/>
        <v>81.20653817082388</v>
      </c>
      <c r="T106">
        <f t="shared" si="14"/>
        <v>3</v>
      </c>
    </row>
    <row r="107" spans="1:20" ht="12.75">
      <c r="A107">
        <f t="shared" si="11"/>
        <v>106</v>
      </c>
      <c r="B107" s="6" t="s">
        <v>161</v>
      </c>
      <c r="C107" s="6" t="s">
        <v>3</v>
      </c>
      <c r="D107" s="4">
        <v>0</v>
      </c>
      <c r="E107" s="4">
        <v>0</v>
      </c>
      <c r="F107" s="4">
        <v>0</v>
      </c>
      <c r="G107" s="4">
        <v>0</v>
      </c>
      <c r="H107" s="4">
        <v>40.3921568627451</v>
      </c>
      <c r="I107" s="4">
        <v>40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f t="shared" si="12"/>
        <v>80.3921568627451</v>
      </c>
      <c r="Q107" s="5">
        <f t="shared" si="9"/>
        <v>0</v>
      </c>
      <c r="R107" s="5">
        <f t="shared" si="10"/>
        <v>0</v>
      </c>
      <c r="S107" s="5">
        <f t="shared" si="13"/>
        <v>80.3921568627451</v>
      </c>
      <c r="T107">
        <f t="shared" si="14"/>
        <v>2</v>
      </c>
    </row>
    <row r="108" spans="1:20" ht="12.75">
      <c r="A108">
        <f t="shared" si="11"/>
        <v>107</v>
      </c>
      <c r="B108" s="6" t="s">
        <v>162</v>
      </c>
      <c r="C108" s="6" t="s">
        <v>3</v>
      </c>
      <c r="D108" s="4">
        <v>24.848484848484844</v>
      </c>
      <c r="E108" s="4">
        <v>31.940298507462686</v>
      </c>
      <c r="F108" s="4">
        <v>0</v>
      </c>
      <c r="G108" s="4">
        <v>22.58064516129032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f t="shared" si="12"/>
        <v>79.36942851723785</v>
      </c>
      <c r="Q108" s="5">
        <f t="shared" si="9"/>
        <v>0</v>
      </c>
      <c r="R108" s="5">
        <f t="shared" si="10"/>
        <v>0</v>
      </c>
      <c r="S108" s="5">
        <f t="shared" si="13"/>
        <v>79.36942851723785</v>
      </c>
      <c r="T108">
        <f t="shared" si="14"/>
        <v>3</v>
      </c>
    </row>
    <row r="109" spans="1:20" ht="12.75">
      <c r="A109">
        <f t="shared" si="11"/>
        <v>108</v>
      </c>
      <c r="B109" s="6" t="s">
        <v>19</v>
      </c>
      <c r="C109" s="6" t="s">
        <v>3</v>
      </c>
      <c r="D109" s="4">
        <v>0</v>
      </c>
      <c r="E109" s="4">
        <v>0</v>
      </c>
      <c r="F109" s="4">
        <v>46.666666666666664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28.75</v>
      </c>
      <c r="P109" s="4">
        <f t="shared" si="12"/>
        <v>75.41666666666666</v>
      </c>
      <c r="Q109" s="5">
        <f t="shared" si="9"/>
        <v>0</v>
      </c>
      <c r="R109" s="5">
        <f t="shared" si="10"/>
        <v>0</v>
      </c>
      <c r="S109" s="5">
        <f t="shared" si="13"/>
        <v>75.41666666666666</v>
      </c>
      <c r="T109">
        <f t="shared" si="14"/>
        <v>2</v>
      </c>
    </row>
    <row r="110" spans="1:20" ht="12.75">
      <c r="A110">
        <f t="shared" si="11"/>
        <v>109</v>
      </c>
      <c r="B110" s="6" t="s">
        <v>163</v>
      </c>
      <c r="C110" s="6" t="s">
        <v>3</v>
      </c>
      <c r="D110" s="4">
        <v>74.54545454545455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f t="shared" si="12"/>
        <v>74.54545454545455</v>
      </c>
      <c r="Q110" s="5">
        <f t="shared" si="9"/>
        <v>0</v>
      </c>
      <c r="R110" s="5">
        <f t="shared" si="10"/>
        <v>0</v>
      </c>
      <c r="S110" s="5">
        <f t="shared" si="13"/>
        <v>74.54545454545455</v>
      </c>
      <c r="T110">
        <f t="shared" si="14"/>
        <v>1</v>
      </c>
    </row>
    <row r="111" spans="1:20" ht="12.75">
      <c r="A111">
        <f t="shared" si="11"/>
        <v>110</v>
      </c>
      <c r="B111" s="6" t="s">
        <v>48</v>
      </c>
      <c r="C111" s="6" t="s">
        <v>3</v>
      </c>
      <c r="D111" s="4">
        <v>0</v>
      </c>
      <c r="E111" s="4">
        <v>0</v>
      </c>
      <c r="F111" s="4">
        <v>0</v>
      </c>
      <c r="G111" s="4">
        <v>39.354838709677416</v>
      </c>
      <c r="H111" s="4">
        <v>34.117647058823536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f t="shared" si="12"/>
        <v>73.47248576850095</v>
      </c>
      <c r="Q111" s="5">
        <f t="shared" si="9"/>
        <v>0</v>
      </c>
      <c r="R111" s="5">
        <f t="shared" si="10"/>
        <v>0</v>
      </c>
      <c r="S111" s="5">
        <f t="shared" si="13"/>
        <v>73.47248576850095</v>
      </c>
      <c r="T111">
        <f t="shared" si="14"/>
        <v>2</v>
      </c>
    </row>
    <row r="112" spans="1:20" ht="12.75">
      <c r="A112">
        <f t="shared" si="11"/>
        <v>111</v>
      </c>
      <c r="B112" s="6" t="s">
        <v>94</v>
      </c>
      <c r="C112" s="6" t="s">
        <v>3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72.5</v>
      </c>
      <c r="P112" s="4">
        <f t="shared" si="12"/>
        <v>72.5</v>
      </c>
      <c r="Q112" s="5">
        <f t="shared" si="9"/>
        <v>0</v>
      </c>
      <c r="R112" s="5">
        <f t="shared" si="10"/>
        <v>0</v>
      </c>
      <c r="S112" s="5">
        <f t="shared" si="13"/>
        <v>72.5</v>
      </c>
      <c r="T112">
        <f t="shared" si="14"/>
        <v>1</v>
      </c>
    </row>
    <row r="113" spans="1:20" ht="12.75">
      <c r="A113">
        <f t="shared" si="11"/>
        <v>112</v>
      </c>
      <c r="B113" s="6" t="s">
        <v>164</v>
      </c>
      <c r="C113" s="6" t="s">
        <v>3</v>
      </c>
      <c r="D113" s="4">
        <v>22.424242424242422</v>
      </c>
      <c r="E113" s="4">
        <v>23.582089552238813</v>
      </c>
      <c r="F113" s="4">
        <v>0</v>
      </c>
      <c r="G113" s="4">
        <v>26.451612903225808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f t="shared" si="12"/>
        <v>72.45794487970704</v>
      </c>
      <c r="Q113" s="5">
        <f t="shared" si="9"/>
        <v>0</v>
      </c>
      <c r="R113" s="5">
        <f t="shared" si="10"/>
        <v>0</v>
      </c>
      <c r="S113" s="5">
        <f t="shared" si="13"/>
        <v>72.45794487970704</v>
      </c>
      <c r="T113">
        <f t="shared" si="14"/>
        <v>3</v>
      </c>
    </row>
    <row r="114" spans="1:20" ht="12.75">
      <c r="A114">
        <f t="shared" si="11"/>
        <v>113</v>
      </c>
      <c r="B114" s="6" t="s">
        <v>165</v>
      </c>
      <c r="C114" s="6" t="s">
        <v>3</v>
      </c>
      <c r="D114" s="4">
        <v>72.12121212121212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f t="shared" si="12"/>
        <v>72.12121212121212</v>
      </c>
      <c r="Q114" s="5">
        <f t="shared" si="9"/>
        <v>0</v>
      </c>
      <c r="R114" s="5">
        <f t="shared" si="10"/>
        <v>0</v>
      </c>
      <c r="S114" s="5">
        <f t="shared" si="13"/>
        <v>72.12121212121212</v>
      </c>
      <c r="T114">
        <f t="shared" si="14"/>
        <v>1</v>
      </c>
    </row>
    <row r="115" spans="1:20" ht="12.75">
      <c r="A115">
        <f t="shared" si="11"/>
        <v>114</v>
      </c>
      <c r="B115" s="6" t="s">
        <v>38</v>
      </c>
      <c r="C115" s="6" t="s">
        <v>3</v>
      </c>
      <c r="D115" s="4">
        <v>0</v>
      </c>
      <c r="E115" s="4">
        <v>0</v>
      </c>
      <c r="F115" s="4">
        <v>0</v>
      </c>
      <c r="G115" s="4">
        <v>23.870967741935488</v>
      </c>
      <c r="H115" s="4">
        <v>0</v>
      </c>
      <c r="I115" s="4">
        <v>25</v>
      </c>
      <c r="J115" s="4">
        <v>0</v>
      </c>
      <c r="K115" s="4">
        <v>0</v>
      </c>
      <c r="L115" s="4">
        <v>0</v>
      </c>
      <c r="M115" s="4">
        <v>0</v>
      </c>
      <c r="N115" s="4">
        <v>23.07692307692308</v>
      </c>
      <c r="O115" s="4">
        <v>0</v>
      </c>
      <c r="P115" s="4">
        <f t="shared" si="12"/>
        <v>71.94789081885857</v>
      </c>
      <c r="Q115" s="5">
        <f t="shared" si="9"/>
        <v>0</v>
      </c>
      <c r="R115" s="5">
        <f t="shared" si="10"/>
        <v>0</v>
      </c>
      <c r="S115" s="5">
        <f t="shared" si="13"/>
        <v>71.94789081885857</v>
      </c>
      <c r="T115">
        <f t="shared" si="14"/>
        <v>3</v>
      </c>
    </row>
    <row r="116" spans="1:20" ht="12.75">
      <c r="A116">
        <f t="shared" si="11"/>
        <v>115</v>
      </c>
      <c r="B116" s="6" t="s">
        <v>166</v>
      </c>
      <c r="C116" s="6" t="s">
        <v>3</v>
      </c>
      <c r="D116" s="4">
        <v>0</v>
      </c>
      <c r="E116" s="4">
        <v>0</v>
      </c>
      <c r="F116" s="4">
        <v>71.11111111111111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f t="shared" si="12"/>
        <v>71.11111111111111</v>
      </c>
      <c r="Q116" s="5">
        <f t="shared" si="9"/>
        <v>0</v>
      </c>
      <c r="R116" s="5">
        <f t="shared" si="10"/>
        <v>0</v>
      </c>
      <c r="S116" s="5">
        <f t="shared" si="13"/>
        <v>71.11111111111111</v>
      </c>
      <c r="T116">
        <f t="shared" si="14"/>
        <v>1</v>
      </c>
    </row>
    <row r="117" spans="1:20" ht="12.75">
      <c r="A117">
        <f t="shared" si="11"/>
        <v>116</v>
      </c>
      <c r="B117" s="6" t="s">
        <v>167</v>
      </c>
      <c r="C117" s="6" t="s">
        <v>3</v>
      </c>
      <c r="D117" s="4">
        <v>0</v>
      </c>
      <c r="E117" s="4">
        <v>68.95522388059702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f t="shared" si="12"/>
        <v>68.95522388059702</v>
      </c>
      <c r="Q117" s="5">
        <f t="shared" si="9"/>
        <v>0</v>
      </c>
      <c r="R117" s="5">
        <f t="shared" si="10"/>
        <v>0</v>
      </c>
      <c r="S117" s="5">
        <f t="shared" si="13"/>
        <v>68.95522388059702</v>
      </c>
      <c r="T117">
        <f t="shared" si="14"/>
        <v>1</v>
      </c>
    </row>
    <row r="118" spans="1:20" ht="12.75">
      <c r="A118">
        <f t="shared" si="11"/>
        <v>117</v>
      </c>
      <c r="B118" s="6" t="s">
        <v>168</v>
      </c>
      <c r="C118" s="6" t="s">
        <v>3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68</v>
      </c>
      <c r="M118" s="4">
        <v>0</v>
      </c>
      <c r="N118" s="4">
        <v>0</v>
      </c>
      <c r="O118" s="4">
        <v>0</v>
      </c>
      <c r="P118" s="4">
        <f t="shared" si="12"/>
        <v>68</v>
      </c>
      <c r="Q118" s="5">
        <f t="shared" si="9"/>
        <v>0</v>
      </c>
      <c r="R118" s="5">
        <f t="shared" si="10"/>
        <v>0</v>
      </c>
      <c r="S118" s="5">
        <f t="shared" si="13"/>
        <v>68</v>
      </c>
      <c r="T118">
        <f t="shared" si="14"/>
        <v>1</v>
      </c>
    </row>
    <row r="119" spans="1:20" ht="12.75">
      <c r="A119">
        <f t="shared" si="11"/>
        <v>118</v>
      </c>
      <c r="B119" s="6" t="s">
        <v>169</v>
      </c>
      <c r="C119" s="6" t="s">
        <v>3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32.5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33.75</v>
      </c>
      <c r="P119" s="4">
        <f t="shared" si="12"/>
        <v>66.25</v>
      </c>
      <c r="Q119" s="5">
        <f t="shared" si="9"/>
        <v>0</v>
      </c>
      <c r="R119" s="5">
        <f t="shared" si="10"/>
        <v>0</v>
      </c>
      <c r="S119" s="5">
        <f t="shared" si="13"/>
        <v>66.25</v>
      </c>
      <c r="T119">
        <f t="shared" si="14"/>
        <v>2</v>
      </c>
    </row>
    <row r="120" spans="1:20" ht="12.75">
      <c r="A120">
        <f t="shared" si="11"/>
        <v>119</v>
      </c>
      <c r="B120" s="6" t="s">
        <v>170</v>
      </c>
      <c r="C120" s="6" t="s">
        <v>3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66.25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f t="shared" si="12"/>
        <v>66.25</v>
      </c>
      <c r="Q120" s="5">
        <f t="shared" si="9"/>
        <v>0</v>
      </c>
      <c r="R120" s="5">
        <f t="shared" si="10"/>
        <v>0</v>
      </c>
      <c r="S120" s="5">
        <f t="shared" si="13"/>
        <v>66.25</v>
      </c>
      <c r="T120">
        <f t="shared" si="14"/>
        <v>1</v>
      </c>
    </row>
    <row r="121" spans="1:20" ht="12.75">
      <c r="A121">
        <f t="shared" si="11"/>
        <v>120</v>
      </c>
      <c r="B121" s="6" t="s">
        <v>171</v>
      </c>
      <c r="C121" s="6" t="s">
        <v>3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66.25</v>
      </c>
      <c r="P121" s="4">
        <f t="shared" si="12"/>
        <v>66.25</v>
      </c>
      <c r="Q121" s="5">
        <f t="shared" si="9"/>
        <v>0</v>
      </c>
      <c r="R121" s="5">
        <f t="shared" si="10"/>
        <v>0</v>
      </c>
      <c r="S121" s="5">
        <f t="shared" si="13"/>
        <v>66.25</v>
      </c>
      <c r="T121">
        <f t="shared" si="14"/>
        <v>1</v>
      </c>
    </row>
    <row r="122" spans="1:20" ht="12.75">
      <c r="A122">
        <f t="shared" si="11"/>
        <v>121</v>
      </c>
      <c r="B122" s="6" t="s">
        <v>172</v>
      </c>
      <c r="C122" s="6" t="s">
        <v>3</v>
      </c>
      <c r="D122" s="4">
        <v>66.06060606060606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f t="shared" si="12"/>
        <v>66.06060606060606</v>
      </c>
      <c r="Q122" s="5">
        <f t="shared" si="9"/>
        <v>0</v>
      </c>
      <c r="R122" s="5">
        <f t="shared" si="10"/>
        <v>0</v>
      </c>
      <c r="S122" s="5">
        <f t="shared" si="13"/>
        <v>66.06060606060606</v>
      </c>
      <c r="T122">
        <f t="shared" si="14"/>
        <v>1</v>
      </c>
    </row>
    <row r="123" spans="1:20" ht="12.75">
      <c r="A123">
        <f t="shared" si="11"/>
        <v>122</v>
      </c>
      <c r="B123" s="6" t="s">
        <v>173</v>
      </c>
      <c r="C123" s="6" t="s">
        <v>3</v>
      </c>
      <c r="D123" s="4">
        <v>0</v>
      </c>
      <c r="E123" s="4">
        <v>61.791044776119406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f t="shared" si="12"/>
        <v>61.791044776119406</v>
      </c>
      <c r="Q123" s="5">
        <f t="shared" si="9"/>
        <v>0</v>
      </c>
      <c r="R123" s="5">
        <f t="shared" si="10"/>
        <v>0</v>
      </c>
      <c r="S123" s="5">
        <f t="shared" si="13"/>
        <v>61.791044776119406</v>
      </c>
      <c r="T123">
        <f t="shared" si="14"/>
        <v>1</v>
      </c>
    </row>
    <row r="124" spans="1:20" ht="12.75">
      <c r="A124">
        <f t="shared" si="11"/>
        <v>123</v>
      </c>
      <c r="B124" s="6" t="s">
        <v>174</v>
      </c>
      <c r="C124" s="6" t="s">
        <v>3</v>
      </c>
      <c r="D124" s="4">
        <v>0</v>
      </c>
      <c r="E124" s="4">
        <v>34.32835820895522</v>
      </c>
      <c r="F124" s="4">
        <v>26.66666666666667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f t="shared" si="12"/>
        <v>60.995024875621894</v>
      </c>
      <c r="Q124" s="5">
        <f t="shared" si="9"/>
        <v>0</v>
      </c>
      <c r="R124" s="5">
        <f t="shared" si="10"/>
        <v>0</v>
      </c>
      <c r="S124" s="5">
        <f t="shared" si="13"/>
        <v>60.995024875621894</v>
      </c>
      <c r="T124">
        <f t="shared" si="14"/>
        <v>2</v>
      </c>
    </row>
    <row r="125" spans="1:20" ht="12.75">
      <c r="A125">
        <f t="shared" si="11"/>
        <v>124</v>
      </c>
      <c r="B125" s="6" t="s">
        <v>175</v>
      </c>
      <c r="C125" s="6" t="s">
        <v>3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60</v>
      </c>
      <c r="N125" s="4">
        <v>0</v>
      </c>
      <c r="O125" s="4">
        <v>0</v>
      </c>
      <c r="P125" s="4">
        <f t="shared" si="12"/>
        <v>60</v>
      </c>
      <c r="Q125" s="5">
        <f t="shared" si="9"/>
        <v>0</v>
      </c>
      <c r="R125" s="5">
        <f t="shared" si="10"/>
        <v>0</v>
      </c>
      <c r="S125" s="5">
        <f t="shared" si="13"/>
        <v>60</v>
      </c>
      <c r="T125">
        <f t="shared" si="14"/>
        <v>1</v>
      </c>
    </row>
    <row r="126" spans="1:20" ht="12.75">
      <c r="A126">
        <f t="shared" si="11"/>
        <v>125</v>
      </c>
      <c r="B126" s="6" t="s">
        <v>176</v>
      </c>
      <c r="C126" s="6" t="s">
        <v>3</v>
      </c>
      <c r="D126" s="4">
        <v>58.78787878787879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f t="shared" si="12"/>
        <v>58.78787878787879</v>
      </c>
      <c r="Q126" s="5">
        <f t="shared" si="9"/>
        <v>0</v>
      </c>
      <c r="R126" s="5">
        <f t="shared" si="10"/>
        <v>0</v>
      </c>
      <c r="S126" s="5">
        <f t="shared" si="13"/>
        <v>58.78787878787879</v>
      </c>
      <c r="T126">
        <f t="shared" si="14"/>
        <v>1</v>
      </c>
    </row>
    <row r="127" spans="1:20" ht="12.75">
      <c r="A127">
        <f t="shared" si="11"/>
        <v>126</v>
      </c>
      <c r="B127" s="6" t="s">
        <v>28</v>
      </c>
      <c r="C127" s="6" t="s">
        <v>3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58</v>
      </c>
      <c r="N127" s="4">
        <v>0</v>
      </c>
      <c r="O127" s="4">
        <v>0</v>
      </c>
      <c r="P127" s="4">
        <f t="shared" si="12"/>
        <v>58</v>
      </c>
      <c r="Q127" s="5">
        <f t="shared" si="9"/>
        <v>0</v>
      </c>
      <c r="R127" s="5">
        <f t="shared" si="10"/>
        <v>0</v>
      </c>
      <c r="S127" s="5">
        <f t="shared" si="13"/>
        <v>58</v>
      </c>
      <c r="T127">
        <f t="shared" si="14"/>
        <v>1</v>
      </c>
    </row>
    <row r="128" spans="1:20" ht="12.75">
      <c r="A128">
        <f t="shared" si="11"/>
        <v>127</v>
      </c>
      <c r="B128" s="6" t="s">
        <v>177</v>
      </c>
      <c r="C128" s="6" t="s">
        <v>3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56</v>
      </c>
      <c r="N128" s="4">
        <v>0</v>
      </c>
      <c r="O128" s="4">
        <v>0</v>
      </c>
      <c r="P128" s="4">
        <f t="shared" si="12"/>
        <v>56</v>
      </c>
      <c r="Q128" s="5">
        <f t="shared" si="9"/>
        <v>0</v>
      </c>
      <c r="R128" s="5">
        <f t="shared" si="10"/>
        <v>0</v>
      </c>
      <c r="S128" s="5">
        <f t="shared" si="13"/>
        <v>56</v>
      </c>
      <c r="T128">
        <f t="shared" si="14"/>
        <v>1</v>
      </c>
    </row>
    <row r="129" spans="1:20" ht="12.75">
      <c r="A129">
        <f t="shared" si="11"/>
        <v>128</v>
      </c>
      <c r="B129" s="6" t="s">
        <v>178</v>
      </c>
      <c r="C129" s="6" t="s">
        <v>3</v>
      </c>
      <c r="D129" s="4">
        <v>0</v>
      </c>
      <c r="E129" s="4">
        <v>55.82089552238806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f t="shared" si="12"/>
        <v>55.82089552238806</v>
      </c>
      <c r="Q129" s="5">
        <f t="shared" si="9"/>
        <v>0</v>
      </c>
      <c r="R129" s="5">
        <f t="shared" si="10"/>
        <v>0</v>
      </c>
      <c r="S129" s="5">
        <f t="shared" si="13"/>
        <v>55.82089552238806</v>
      </c>
      <c r="T129">
        <f t="shared" si="14"/>
        <v>1</v>
      </c>
    </row>
    <row r="130" spans="1:20" ht="12.75">
      <c r="A130">
        <f t="shared" si="11"/>
        <v>129</v>
      </c>
      <c r="B130" s="6" t="s">
        <v>179</v>
      </c>
      <c r="C130" s="6" t="s">
        <v>3</v>
      </c>
      <c r="D130" s="4">
        <v>55.15151515151515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f t="shared" si="12"/>
        <v>55.15151515151515</v>
      </c>
      <c r="Q130" s="5">
        <f t="shared" si="9"/>
        <v>0</v>
      </c>
      <c r="R130" s="5">
        <f t="shared" si="10"/>
        <v>0</v>
      </c>
      <c r="S130" s="5">
        <f t="shared" si="13"/>
        <v>55.15151515151515</v>
      </c>
      <c r="T130">
        <f t="shared" si="14"/>
        <v>1</v>
      </c>
    </row>
    <row r="131" spans="1:20" ht="12.75">
      <c r="A131">
        <f t="shared" si="11"/>
        <v>130</v>
      </c>
      <c r="B131" s="6" t="s">
        <v>180</v>
      </c>
      <c r="C131" s="6" t="s">
        <v>3</v>
      </c>
      <c r="D131" s="4">
        <v>32.121212121212125</v>
      </c>
      <c r="E131" s="4">
        <v>22.388059701492537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f t="shared" si="12"/>
        <v>54.50927182270466</v>
      </c>
      <c r="Q131" s="5">
        <f aca="true" t="shared" si="15" ref="Q131:Q154">LARGE($D131:$O131,12)</f>
        <v>0</v>
      </c>
      <c r="R131" s="5">
        <f aca="true" t="shared" si="16" ref="R131:R154">LARGE($D131:$O131,11)</f>
        <v>0</v>
      </c>
      <c r="S131" s="5">
        <f t="shared" si="13"/>
        <v>54.50927182270466</v>
      </c>
      <c r="T131">
        <f t="shared" si="14"/>
        <v>2</v>
      </c>
    </row>
    <row r="132" spans="1:20" ht="12.75">
      <c r="A132">
        <f aca="true" t="shared" si="17" ref="A132:A154">1+A131</f>
        <v>131</v>
      </c>
      <c r="B132" s="6" t="s">
        <v>181</v>
      </c>
      <c r="C132" s="6" t="s">
        <v>3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54.074074074074076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f t="shared" si="12"/>
        <v>54.074074074074076</v>
      </c>
      <c r="Q132" s="5">
        <f t="shared" si="15"/>
        <v>0</v>
      </c>
      <c r="R132" s="5">
        <f t="shared" si="16"/>
        <v>0</v>
      </c>
      <c r="S132" s="5">
        <f t="shared" si="13"/>
        <v>54.074074074074076</v>
      </c>
      <c r="T132">
        <f t="shared" si="14"/>
        <v>1</v>
      </c>
    </row>
    <row r="133" spans="1:20" ht="12.75">
      <c r="A133">
        <f t="shared" si="17"/>
        <v>132</v>
      </c>
      <c r="B133" s="6" t="s">
        <v>182</v>
      </c>
      <c r="C133" s="6" t="s">
        <v>3</v>
      </c>
      <c r="D133" s="4">
        <v>52.72727272727273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f t="shared" si="12"/>
        <v>52.72727272727273</v>
      </c>
      <c r="Q133" s="5">
        <f t="shared" si="15"/>
        <v>0</v>
      </c>
      <c r="R133" s="5">
        <f t="shared" si="16"/>
        <v>0</v>
      </c>
      <c r="S133" s="5">
        <f t="shared" si="13"/>
        <v>52.72727272727273</v>
      </c>
      <c r="T133">
        <f t="shared" si="14"/>
        <v>1</v>
      </c>
    </row>
    <row r="134" spans="1:20" ht="12.75">
      <c r="A134">
        <f t="shared" si="17"/>
        <v>133</v>
      </c>
      <c r="B134" s="6" t="s">
        <v>183</v>
      </c>
      <c r="C134" s="6" t="s">
        <v>3</v>
      </c>
      <c r="D134" s="4">
        <v>26.060606060606062</v>
      </c>
      <c r="E134" s="4">
        <v>0</v>
      </c>
      <c r="F134" s="4">
        <v>0</v>
      </c>
      <c r="G134" s="4">
        <v>25.16129032258064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f t="shared" si="12"/>
        <v>51.2218963831867</v>
      </c>
      <c r="Q134" s="5">
        <f t="shared" si="15"/>
        <v>0</v>
      </c>
      <c r="R134" s="5">
        <f t="shared" si="16"/>
        <v>0</v>
      </c>
      <c r="S134" s="5">
        <f t="shared" si="13"/>
        <v>51.2218963831867</v>
      </c>
      <c r="T134">
        <f t="shared" si="14"/>
        <v>2</v>
      </c>
    </row>
    <row r="135" spans="1:20" ht="12.75">
      <c r="A135">
        <f t="shared" si="17"/>
        <v>134</v>
      </c>
      <c r="B135" s="6" t="s">
        <v>184</v>
      </c>
      <c r="C135" s="6" t="s">
        <v>3</v>
      </c>
      <c r="D135" s="4">
        <v>46.666666666666664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f t="shared" si="12"/>
        <v>46.666666666666664</v>
      </c>
      <c r="Q135" s="5">
        <f t="shared" si="15"/>
        <v>0</v>
      </c>
      <c r="R135" s="5">
        <f t="shared" si="16"/>
        <v>0</v>
      </c>
      <c r="S135" s="5">
        <f t="shared" si="13"/>
        <v>46.666666666666664</v>
      </c>
      <c r="T135">
        <f t="shared" si="14"/>
        <v>1</v>
      </c>
    </row>
    <row r="136" spans="1:20" ht="12.75">
      <c r="A136">
        <f t="shared" si="17"/>
        <v>135</v>
      </c>
      <c r="B136" s="6" t="s">
        <v>185</v>
      </c>
      <c r="C136" s="6" t="s">
        <v>3</v>
      </c>
      <c r="D136" s="4">
        <v>45.45454545454545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f t="shared" si="12"/>
        <v>45.45454545454545</v>
      </c>
      <c r="Q136" s="5">
        <f t="shared" si="15"/>
        <v>0</v>
      </c>
      <c r="R136" s="5">
        <f t="shared" si="16"/>
        <v>0</v>
      </c>
      <c r="S136" s="5">
        <f t="shared" si="13"/>
        <v>45.45454545454545</v>
      </c>
      <c r="T136">
        <f t="shared" si="14"/>
        <v>1</v>
      </c>
    </row>
    <row r="137" spans="1:20" ht="12.75">
      <c r="A137">
        <f t="shared" si="17"/>
        <v>136</v>
      </c>
      <c r="B137" s="6" t="s">
        <v>186</v>
      </c>
      <c r="C137" s="6" t="s">
        <v>3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45.18518518518518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f t="shared" si="12"/>
        <v>45.18518518518518</v>
      </c>
      <c r="Q137" s="5">
        <f t="shared" si="15"/>
        <v>0</v>
      </c>
      <c r="R137" s="5">
        <f t="shared" si="16"/>
        <v>0</v>
      </c>
      <c r="S137" s="5">
        <f t="shared" si="13"/>
        <v>45.18518518518518</v>
      </c>
      <c r="T137">
        <f t="shared" si="14"/>
        <v>1</v>
      </c>
    </row>
    <row r="138" spans="1:20" ht="12.75">
      <c r="A138">
        <f t="shared" si="17"/>
        <v>137</v>
      </c>
      <c r="B138" s="6" t="s">
        <v>187</v>
      </c>
      <c r="C138" s="6" t="s">
        <v>3</v>
      </c>
      <c r="D138" s="4">
        <v>36.96969696969697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f t="shared" si="12"/>
        <v>36.96969696969697</v>
      </c>
      <c r="Q138" s="5">
        <f t="shared" si="15"/>
        <v>0</v>
      </c>
      <c r="R138" s="5">
        <f t="shared" si="16"/>
        <v>0</v>
      </c>
      <c r="S138" s="5">
        <f t="shared" si="13"/>
        <v>36.96969696969697</v>
      </c>
      <c r="T138">
        <f t="shared" si="14"/>
        <v>1</v>
      </c>
    </row>
    <row r="139" spans="1:20" ht="12.75">
      <c r="A139">
        <f t="shared" si="17"/>
        <v>138</v>
      </c>
      <c r="B139" s="6" t="s">
        <v>188</v>
      </c>
      <c r="C139" s="6" t="s">
        <v>3</v>
      </c>
      <c r="D139" s="4">
        <v>35.75757575757575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f t="shared" si="12"/>
        <v>35.75757575757575</v>
      </c>
      <c r="Q139" s="5">
        <f t="shared" si="15"/>
        <v>0</v>
      </c>
      <c r="R139" s="5">
        <f t="shared" si="16"/>
        <v>0</v>
      </c>
      <c r="S139" s="5">
        <f t="shared" si="13"/>
        <v>35.75757575757575</v>
      </c>
      <c r="T139">
        <f t="shared" si="14"/>
        <v>1</v>
      </c>
    </row>
    <row r="140" spans="1:20" ht="12.75">
      <c r="A140">
        <f t="shared" si="17"/>
        <v>139</v>
      </c>
      <c r="B140" s="6" t="s">
        <v>189</v>
      </c>
      <c r="C140" s="6" t="s">
        <v>3</v>
      </c>
      <c r="D140" s="4">
        <v>0</v>
      </c>
      <c r="E140" s="4">
        <v>35.5223880597015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f t="shared" si="12"/>
        <v>35.5223880597015</v>
      </c>
      <c r="Q140" s="5">
        <f t="shared" si="15"/>
        <v>0</v>
      </c>
      <c r="R140" s="5">
        <f t="shared" si="16"/>
        <v>0</v>
      </c>
      <c r="S140" s="5">
        <f t="shared" si="13"/>
        <v>35.5223880597015</v>
      </c>
      <c r="T140">
        <f t="shared" si="14"/>
        <v>1</v>
      </c>
    </row>
    <row r="141" spans="1:20" ht="12.75">
      <c r="A141">
        <f t="shared" si="17"/>
        <v>140</v>
      </c>
      <c r="B141" s="6" t="s">
        <v>190</v>
      </c>
      <c r="C141" s="6" t="s">
        <v>3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35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f aca="true" t="shared" si="18" ref="P141:P154">SUM(D141:O141)</f>
        <v>35</v>
      </c>
      <c r="Q141" s="5">
        <f t="shared" si="15"/>
        <v>0</v>
      </c>
      <c r="R141" s="5">
        <f t="shared" si="16"/>
        <v>0</v>
      </c>
      <c r="S141" s="5">
        <f aca="true" t="shared" si="19" ref="S141:S154">P141-Q141-R141</f>
        <v>35</v>
      </c>
      <c r="T141">
        <f aca="true" t="shared" si="20" ref="T141:T154">COUNTIF(D141:O141,"&gt;0")</f>
        <v>1</v>
      </c>
    </row>
    <row r="142" spans="1:20" ht="12.75">
      <c r="A142">
        <f t="shared" si="17"/>
        <v>141</v>
      </c>
      <c r="B142" s="6" t="s">
        <v>191</v>
      </c>
      <c r="C142" s="6" t="s">
        <v>3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34</v>
      </c>
      <c r="M142" s="4">
        <v>0</v>
      </c>
      <c r="N142" s="4">
        <v>0</v>
      </c>
      <c r="O142" s="4">
        <v>0</v>
      </c>
      <c r="P142" s="4">
        <f t="shared" si="18"/>
        <v>34</v>
      </c>
      <c r="Q142" s="5">
        <f t="shared" si="15"/>
        <v>0</v>
      </c>
      <c r="R142" s="5">
        <f t="shared" si="16"/>
        <v>0</v>
      </c>
      <c r="S142" s="5">
        <f t="shared" si="19"/>
        <v>34</v>
      </c>
      <c r="T142">
        <f t="shared" si="20"/>
        <v>1</v>
      </c>
    </row>
    <row r="143" spans="1:20" ht="12.75">
      <c r="A143">
        <f t="shared" si="17"/>
        <v>142</v>
      </c>
      <c r="B143" s="6" t="s">
        <v>192</v>
      </c>
      <c r="C143" s="6" t="s">
        <v>3</v>
      </c>
      <c r="D143" s="4">
        <v>0</v>
      </c>
      <c r="E143" s="4">
        <v>30.746268656716424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f t="shared" si="18"/>
        <v>30.746268656716424</v>
      </c>
      <c r="Q143" s="5">
        <f t="shared" si="15"/>
        <v>0</v>
      </c>
      <c r="R143" s="5">
        <f t="shared" si="16"/>
        <v>0</v>
      </c>
      <c r="S143" s="5">
        <f t="shared" si="19"/>
        <v>30.746268656716424</v>
      </c>
      <c r="T143">
        <f t="shared" si="20"/>
        <v>1</v>
      </c>
    </row>
    <row r="144" spans="1:20" ht="12.75">
      <c r="A144">
        <f t="shared" si="17"/>
        <v>143</v>
      </c>
      <c r="B144" s="6" t="s">
        <v>193</v>
      </c>
      <c r="C144" s="6" t="s">
        <v>3</v>
      </c>
      <c r="D144" s="4">
        <v>0</v>
      </c>
      <c r="E144" s="4">
        <v>28.358208955223887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f t="shared" si="18"/>
        <v>28.358208955223887</v>
      </c>
      <c r="Q144" s="5">
        <f t="shared" si="15"/>
        <v>0</v>
      </c>
      <c r="R144" s="5">
        <f t="shared" si="16"/>
        <v>0</v>
      </c>
      <c r="S144" s="5">
        <f t="shared" si="19"/>
        <v>28.358208955223887</v>
      </c>
      <c r="T144">
        <f t="shared" si="20"/>
        <v>1</v>
      </c>
    </row>
    <row r="145" spans="1:20" ht="12.75">
      <c r="A145">
        <f t="shared" si="17"/>
        <v>144</v>
      </c>
      <c r="B145" s="6" t="s">
        <v>194</v>
      </c>
      <c r="C145" s="6" t="s">
        <v>3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28</v>
      </c>
      <c r="N145" s="4">
        <v>0</v>
      </c>
      <c r="O145" s="4">
        <v>0</v>
      </c>
      <c r="P145" s="4">
        <f t="shared" si="18"/>
        <v>28</v>
      </c>
      <c r="Q145" s="5">
        <f t="shared" si="15"/>
        <v>0</v>
      </c>
      <c r="R145" s="5">
        <f t="shared" si="16"/>
        <v>0</v>
      </c>
      <c r="S145" s="5">
        <f t="shared" si="19"/>
        <v>28</v>
      </c>
      <c r="T145">
        <f t="shared" si="20"/>
        <v>1</v>
      </c>
    </row>
    <row r="146" spans="1:20" ht="12.75">
      <c r="A146">
        <f t="shared" si="17"/>
        <v>145</v>
      </c>
      <c r="B146" s="6" t="s">
        <v>195</v>
      </c>
      <c r="C146" s="6" t="s">
        <v>3</v>
      </c>
      <c r="D146" s="4">
        <v>0</v>
      </c>
      <c r="E146" s="4">
        <v>27.16417910447761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f t="shared" si="18"/>
        <v>27.16417910447761</v>
      </c>
      <c r="Q146" s="5">
        <f t="shared" si="15"/>
        <v>0</v>
      </c>
      <c r="R146" s="5">
        <f t="shared" si="16"/>
        <v>0</v>
      </c>
      <c r="S146" s="5">
        <f t="shared" si="19"/>
        <v>27.16417910447761</v>
      </c>
      <c r="T146">
        <f t="shared" si="20"/>
        <v>1</v>
      </c>
    </row>
    <row r="147" spans="1:20" ht="12.75">
      <c r="A147">
        <f t="shared" si="17"/>
        <v>146</v>
      </c>
      <c r="B147" s="6" t="s">
        <v>196</v>
      </c>
      <c r="C147" s="6" t="s">
        <v>3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26.25</v>
      </c>
      <c r="P147" s="4">
        <f t="shared" si="18"/>
        <v>26.25</v>
      </c>
      <c r="Q147" s="5">
        <f t="shared" si="15"/>
        <v>0</v>
      </c>
      <c r="R147" s="5">
        <f t="shared" si="16"/>
        <v>0</v>
      </c>
      <c r="S147" s="5">
        <f t="shared" si="19"/>
        <v>26.25</v>
      </c>
      <c r="T147">
        <f t="shared" si="20"/>
        <v>1</v>
      </c>
    </row>
    <row r="148" spans="1:20" ht="12.75">
      <c r="A148">
        <f t="shared" si="17"/>
        <v>147</v>
      </c>
      <c r="B148" s="6" t="s">
        <v>197</v>
      </c>
      <c r="C148" s="6" t="s">
        <v>3</v>
      </c>
      <c r="D148" s="4">
        <v>0</v>
      </c>
      <c r="E148" s="4">
        <v>25.97014925373135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f t="shared" si="18"/>
        <v>25.97014925373135</v>
      </c>
      <c r="Q148" s="5">
        <f t="shared" si="15"/>
        <v>0</v>
      </c>
      <c r="R148" s="5">
        <f t="shared" si="16"/>
        <v>0</v>
      </c>
      <c r="S148" s="5">
        <f t="shared" si="19"/>
        <v>25.97014925373135</v>
      </c>
      <c r="T148">
        <f t="shared" si="20"/>
        <v>1</v>
      </c>
    </row>
    <row r="149" spans="1:20" ht="12.75">
      <c r="A149">
        <f t="shared" si="17"/>
        <v>148</v>
      </c>
      <c r="B149" s="6" t="s">
        <v>198</v>
      </c>
      <c r="C149" s="6" t="s">
        <v>3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25</v>
      </c>
      <c r="P149" s="4">
        <f t="shared" si="18"/>
        <v>25</v>
      </c>
      <c r="Q149" s="5">
        <f t="shared" si="15"/>
        <v>0</v>
      </c>
      <c r="R149" s="5">
        <f t="shared" si="16"/>
        <v>0</v>
      </c>
      <c r="S149" s="5">
        <f t="shared" si="19"/>
        <v>25</v>
      </c>
      <c r="T149">
        <f t="shared" si="20"/>
        <v>1</v>
      </c>
    </row>
    <row r="150" spans="1:20" ht="12.75">
      <c r="A150">
        <f t="shared" si="17"/>
        <v>149</v>
      </c>
      <c r="B150" s="6" t="s">
        <v>199</v>
      </c>
      <c r="C150" s="6" t="s">
        <v>3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24.897959183673464</v>
      </c>
      <c r="L150" s="4">
        <v>0</v>
      </c>
      <c r="M150" s="4">
        <v>0</v>
      </c>
      <c r="N150" s="4">
        <v>0</v>
      </c>
      <c r="O150" s="4">
        <v>0</v>
      </c>
      <c r="P150" s="4">
        <f t="shared" si="18"/>
        <v>24.897959183673464</v>
      </c>
      <c r="Q150" s="5">
        <f t="shared" si="15"/>
        <v>0</v>
      </c>
      <c r="R150" s="5">
        <f t="shared" si="16"/>
        <v>0</v>
      </c>
      <c r="S150" s="5">
        <f t="shared" si="19"/>
        <v>24.897959183673464</v>
      </c>
      <c r="T150">
        <f t="shared" si="20"/>
        <v>1</v>
      </c>
    </row>
    <row r="151" spans="1:20" ht="12.75">
      <c r="A151">
        <f t="shared" si="17"/>
        <v>150</v>
      </c>
      <c r="B151" s="6" t="s">
        <v>200</v>
      </c>
      <c r="C151" s="6" t="s">
        <v>3</v>
      </c>
      <c r="D151" s="4">
        <v>0</v>
      </c>
      <c r="E151" s="4">
        <v>24.776119402985074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f t="shared" si="18"/>
        <v>24.776119402985074</v>
      </c>
      <c r="Q151" s="5">
        <f t="shared" si="15"/>
        <v>0</v>
      </c>
      <c r="R151" s="5">
        <f t="shared" si="16"/>
        <v>0</v>
      </c>
      <c r="S151" s="5">
        <f t="shared" si="19"/>
        <v>24.776119402985074</v>
      </c>
      <c r="T151">
        <f t="shared" si="20"/>
        <v>1</v>
      </c>
    </row>
    <row r="152" spans="1:20" ht="12.75">
      <c r="A152">
        <f t="shared" si="17"/>
        <v>151</v>
      </c>
      <c r="B152" s="6" t="s">
        <v>201</v>
      </c>
      <c r="C152" s="6" t="s">
        <v>3</v>
      </c>
      <c r="D152" s="4">
        <v>0</v>
      </c>
      <c r="E152" s="4">
        <v>0</v>
      </c>
      <c r="F152" s="4">
        <v>24.444444444444443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f t="shared" si="18"/>
        <v>24.444444444444443</v>
      </c>
      <c r="Q152" s="5">
        <f t="shared" si="15"/>
        <v>0</v>
      </c>
      <c r="R152" s="5">
        <f t="shared" si="16"/>
        <v>0</v>
      </c>
      <c r="S152" s="5">
        <f t="shared" si="19"/>
        <v>24.444444444444443</v>
      </c>
      <c r="T152">
        <f t="shared" si="20"/>
        <v>1</v>
      </c>
    </row>
    <row r="153" spans="1:20" ht="12.75">
      <c r="A153">
        <f t="shared" si="17"/>
        <v>152</v>
      </c>
      <c r="B153" s="6" t="s">
        <v>202</v>
      </c>
      <c r="C153" s="6" t="s">
        <v>3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24.444444444444443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f t="shared" si="18"/>
        <v>24.444444444444443</v>
      </c>
      <c r="Q153" s="5">
        <f t="shared" si="15"/>
        <v>0</v>
      </c>
      <c r="R153" s="5">
        <f t="shared" si="16"/>
        <v>0</v>
      </c>
      <c r="S153" s="5">
        <f t="shared" si="19"/>
        <v>24.444444444444443</v>
      </c>
      <c r="T153">
        <f t="shared" si="20"/>
        <v>1</v>
      </c>
    </row>
    <row r="154" spans="1:20" ht="12.75">
      <c r="A154">
        <f t="shared" si="17"/>
        <v>153</v>
      </c>
      <c r="B154" s="6" t="s">
        <v>203</v>
      </c>
      <c r="C154" s="6" t="s">
        <v>3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22.5</v>
      </c>
      <c r="P154" s="4">
        <f t="shared" si="18"/>
        <v>22.5</v>
      </c>
      <c r="Q154" s="5">
        <f t="shared" si="15"/>
        <v>0</v>
      </c>
      <c r="R154" s="5">
        <f t="shared" si="16"/>
        <v>0</v>
      </c>
      <c r="S154" s="5">
        <f t="shared" si="19"/>
        <v>22.5</v>
      </c>
      <c r="T154">
        <f t="shared" si="20"/>
        <v>1</v>
      </c>
    </row>
  </sheetData>
  <sheetProtection/>
  <printOptions/>
  <pageMargins left="0.75" right="0.75" top="1" bottom="1" header="0.5" footer="0.5"/>
  <pageSetup fitToHeight="35" fitToWidth="1" horizontalDpi="300" verticalDpi="3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</dc:creator>
  <cp:keywords/>
  <dc:description/>
  <cp:lastModifiedBy>Kevin Downing</cp:lastModifiedBy>
  <cp:lastPrinted>2006-12-10T04:36:07Z</cp:lastPrinted>
  <dcterms:created xsi:type="dcterms:W3CDTF">2005-12-04T23:53:30Z</dcterms:created>
  <dcterms:modified xsi:type="dcterms:W3CDTF">2008-12-15T04:55:12Z</dcterms:modified>
  <cp:category/>
  <cp:version/>
  <cp:contentType/>
  <cp:contentStatus/>
</cp:coreProperties>
</file>